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6720" activeTab="7"/>
  </bookViews>
  <sheets>
    <sheet name="1. sz. meléklet" sheetId="9" r:id="rId1"/>
    <sheet name="3. sz. melléklet" sheetId="10" state="hidden" r:id="rId2"/>
    <sheet name="4. sz. Tűzjelző" sheetId="1" state="hidden" r:id="rId3"/>
    <sheet name="5. sz. Hő-Füstelvezetés" sheetId="5" state="hidden" r:id="rId4"/>
    <sheet name="6. sz. Felvonó" sheetId="4" state="hidden" r:id="rId5"/>
    <sheet name="7. sz. Vagyonvédelem" sheetId="2" r:id="rId6"/>
    <sheet name="8. sz. Épületfelügyelet" sheetId="6" state="hidden" r:id="rId7"/>
    <sheet name="9. sz. Főösszesítő" sheetId="8" r:id="rId8"/>
    <sheet name="Munka2" sheetId="12" r:id="rId9"/>
  </sheets>
  <definedNames>
    <definedName name="_xlnm._FilterDatabase" localSheetId="6" hidden="1">'8. sz. Épületfelügyelet'!#REF!</definedName>
    <definedName name="_xlnm.Print_Area" localSheetId="1">'3. sz. melléklet'!$B$29:$P$30</definedName>
    <definedName name="_xlnm.Print_Area" localSheetId="2">'4. sz. Tűzjelző'!#REF!</definedName>
    <definedName name="_xlnm.Print_Area" localSheetId="3">'5. sz. Hő-Füstelvezetés'!#REF!</definedName>
    <definedName name="_xlnm.Print_Area" localSheetId="4">'6. sz. Felvonó'!$C$29:$J$31</definedName>
    <definedName name="_xlnm.Print_Area" localSheetId="5">'7. sz. Vagyonvédelem'!$C$3:$AB$49</definedName>
    <definedName name="_xlnm.Print_Area" localSheetId="6">'8. sz. Épületfelügyelet'!#REF!</definedName>
    <definedName name="_xlnm.Print_Area" localSheetId="7">'9. sz. Főösszesítő'!$B$5:$D$43</definedName>
  </definedNames>
  <calcPr calcId="145621"/>
</workbook>
</file>

<file path=xl/calcChain.xml><?xml version="1.0" encoding="utf-8"?>
<calcChain xmlns="http://schemas.openxmlformats.org/spreadsheetml/2006/main">
  <c r="C41" i="8" l="1"/>
  <c r="D41" i="8" l="1"/>
  <c r="AB30" i="2" l="1"/>
  <c r="AB31" i="2"/>
  <c r="AB32" i="2"/>
  <c r="AB33" i="2"/>
  <c r="AB29" i="2"/>
  <c r="AB25" i="2"/>
  <c r="AB26" i="2"/>
  <c r="AB27" i="2"/>
  <c r="AB24" i="2"/>
  <c r="AB18" i="2"/>
  <c r="AB19" i="2"/>
  <c r="AB20" i="2"/>
  <c r="AB21" i="2"/>
  <c r="AB22" i="2"/>
  <c r="AB17" i="2"/>
  <c r="AB9" i="2"/>
  <c r="AB10" i="2"/>
  <c r="AB11" i="2"/>
  <c r="AB12" i="2"/>
  <c r="AB13" i="2"/>
  <c r="AB14" i="2"/>
  <c r="AB15" i="2"/>
  <c r="S28" i="2"/>
  <c r="S23" i="2"/>
  <c r="S16" i="2"/>
  <c r="S6" i="2"/>
  <c r="F28" i="2"/>
  <c r="F23" i="2"/>
  <c r="F16" i="2"/>
  <c r="F6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G23" i="2"/>
  <c r="H23" i="2"/>
  <c r="I23" i="2"/>
  <c r="J23" i="2"/>
  <c r="K23" i="2"/>
  <c r="L23" i="2"/>
  <c r="M23" i="2"/>
  <c r="N23" i="2"/>
  <c r="O23" i="2"/>
  <c r="P23" i="2"/>
  <c r="Q23" i="2"/>
  <c r="R23" i="2"/>
  <c r="E23" i="2"/>
  <c r="G16" i="2"/>
  <c r="H16" i="2"/>
  <c r="I16" i="2"/>
  <c r="J16" i="2"/>
  <c r="K16" i="2"/>
  <c r="M16" i="2"/>
  <c r="N16" i="2"/>
  <c r="O16" i="2"/>
  <c r="Q16" i="2"/>
  <c r="R16" i="2"/>
  <c r="E16" i="2"/>
  <c r="G6" i="2"/>
  <c r="G49" i="2" s="1"/>
  <c r="H6" i="2"/>
  <c r="I6" i="2"/>
  <c r="J6" i="2"/>
  <c r="J49" i="2" s="1"/>
  <c r="K6" i="2"/>
  <c r="K49" i="2" s="1"/>
  <c r="L6" i="2"/>
  <c r="M6" i="2"/>
  <c r="N6" i="2"/>
  <c r="N49" i="2" s="1"/>
  <c r="O6" i="2"/>
  <c r="O49" i="2" s="1"/>
  <c r="P6" i="2"/>
  <c r="Q6" i="2"/>
  <c r="R6" i="2"/>
  <c r="E6" i="2"/>
  <c r="E49" i="2" s="1"/>
  <c r="Q49" i="2" l="1"/>
  <c r="P49" i="2"/>
  <c r="L49" i="2"/>
  <c r="H49" i="2"/>
  <c r="M49" i="2"/>
  <c r="I49" i="2"/>
  <c r="R49" i="2"/>
  <c r="AB28" i="2"/>
  <c r="F49" i="2"/>
  <c r="AB23" i="2"/>
  <c r="AB16" i="2"/>
  <c r="S49" i="2"/>
</calcChain>
</file>

<file path=xl/sharedStrings.xml><?xml version="1.0" encoding="utf-8"?>
<sst xmlns="http://schemas.openxmlformats.org/spreadsheetml/2006/main" count="185" uniqueCount="153">
  <si>
    <t>Eszköz</t>
  </si>
  <si>
    <t>E24</t>
  </si>
  <si>
    <t>E01</t>
  </si>
  <si>
    <t>E2-22</t>
  </si>
  <si>
    <t>E12-15</t>
  </si>
  <si>
    <t>E9-10-48</t>
  </si>
  <si>
    <t>E16-18</t>
  </si>
  <si>
    <t>E17-19</t>
  </si>
  <si>
    <t>E25</t>
  </si>
  <si>
    <t>E28-78</t>
  </si>
  <si>
    <t>E30</t>
  </si>
  <si>
    <t>E31</t>
  </si>
  <si>
    <t>E32-33</t>
  </si>
  <si>
    <t>E34-74</t>
  </si>
  <si>
    <t>Összesen:</t>
  </si>
  <si>
    <t>∑</t>
  </si>
  <si>
    <t>STP behatolás jelző rendszer</t>
  </si>
  <si>
    <t>Vagyonvédelmi központ</t>
  </si>
  <si>
    <t>LCD-s kezelő</t>
  </si>
  <si>
    <t>Bővítő modul</t>
  </si>
  <si>
    <t>PIR Mozgásérzékelő</t>
  </si>
  <si>
    <t>Üvegtörés érzékelő</t>
  </si>
  <si>
    <t xml:space="preserve">Mennyezeti mozgásérzékelő </t>
  </si>
  <si>
    <t>Nyitásérzékelő</t>
  </si>
  <si>
    <t>Támadásjelző</t>
  </si>
  <si>
    <t>Kültéri hangfényjelző</t>
  </si>
  <si>
    <t>ASM video megfigyelő rendszer</t>
  </si>
  <si>
    <t>DVR 16 csatornás DVR VGA kimenettel</t>
  </si>
  <si>
    <t>DVR 4 csatornás DVR VGA kimenettel</t>
  </si>
  <si>
    <t>Színes beltéri kamera, varifokális optikával</t>
  </si>
  <si>
    <t>Beltéri dome kamera</t>
  </si>
  <si>
    <t>12V tápegység</t>
  </si>
  <si>
    <t>STP beléptető rendszer</t>
  </si>
  <si>
    <t>IP kontroller, 8 TIRIS/Mifare olvasóhoz</t>
  </si>
  <si>
    <t xml:space="preserve">TIRIS olvasó  SK03-8 kontrollerhez </t>
  </si>
  <si>
    <t>Ház kontrollerhez</t>
  </si>
  <si>
    <t xml:space="preserve">Elektromos zár 12V </t>
  </si>
  <si>
    <t>Központok, felügyeleti állomások</t>
  </si>
  <si>
    <t>Alközponti rendszer (alközpont, IP készülékek)</t>
  </si>
  <si>
    <t>Ssz</t>
  </si>
  <si>
    <t>A</t>
  </si>
  <si>
    <t>B</t>
  </si>
  <si>
    <t>C</t>
  </si>
  <si>
    <t>Kültéri kamera (STP Logopix 9MP)</t>
  </si>
  <si>
    <t>D</t>
  </si>
  <si>
    <t>STP térfigyelő rendszer</t>
  </si>
  <si>
    <t>Térfigyelő és vagyonvédelmi felügyeleti munkaállomás</t>
  </si>
  <si>
    <t>Beléptető és vagyonvédelmi rendszer szerver gép (Scompex szerver szoftverrel)</t>
  </si>
  <si>
    <t>Optikai hálózat aktív eszközei (optikai kábel, switch-ek)</t>
  </si>
  <si>
    <t>E82</t>
  </si>
  <si>
    <t>MAUZ.</t>
  </si>
  <si>
    <t>Bóbita Bábszínház</t>
  </si>
  <si>
    <t>E12</t>
  </si>
  <si>
    <t>E14</t>
  </si>
  <si>
    <t>E16</t>
  </si>
  <si>
    <t>E18</t>
  </si>
  <si>
    <t>Vagyonvédelmi rendszer</t>
  </si>
  <si>
    <t>Ssz.</t>
  </si>
  <si>
    <t>Szakág megnevezése</t>
  </si>
  <si>
    <t xml:space="preserve"> Összesen Ft/hó </t>
  </si>
  <si>
    <t>Becsült irányárár</t>
  </si>
  <si>
    <t>Eseti munkálatok rezsi óradíja</t>
  </si>
  <si>
    <t>E 24 épület TMK</t>
  </si>
  <si>
    <t>E 30 épület TMK</t>
  </si>
  <si>
    <t>E 31 épület TMK</t>
  </si>
  <si>
    <t>E 01 épület TMK</t>
  </si>
  <si>
    <t>E 82 épület TMK</t>
  </si>
  <si>
    <t>E 9-10-48 épület TMK</t>
  </si>
  <si>
    <t>Mauzóleum</t>
  </si>
  <si>
    <t>E 12-13-14-15 épület TMK</t>
  </si>
  <si>
    <t>E 16- 18 épület TMK</t>
  </si>
  <si>
    <t>E 17-19 épület TMK</t>
  </si>
  <si>
    <t>E 28-78 épület TMK</t>
  </si>
  <si>
    <t>Északi terület + Mauzóleum öntözőrendszer, külső közművek</t>
  </si>
  <si>
    <t>Északi terület térvilágítás</t>
  </si>
  <si>
    <t>E 2-22 épület TMK</t>
  </si>
  <si>
    <t>E  32-33 épület TMK</t>
  </si>
  <si>
    <t>E 34-74 épület TMK</t>
  </si>
  <si>
    <t>E 25 épület TMK</t>
  </si>
  <si>
    <t>Déli terület öntözőrendszer, külső közművek</t>
  </si>
  <si>
    <t>Déli terület térvilágítás</t>
  </si>
  <si>
    <t>Épület jele</t>
  </si>
  <si>
    <t>E82-Parkolóház</t>
  </si>
  <si>
    <t>E32: PTE MK Könyvtár ; E33: PTE Művészeti Kar Dékánia</t>
  </si>
  <si>
    <t>E34: JESZ ; E74: PTE Szobrászati Tanszék</t>
  </si>
  <si>
    <t>E2: PTE Kerámia Oktatási és Kutatási Műhely ; E22: PTE Zeneművészeti Intézet</t>
  </si>
  <si>
    <t>PTE-BTK Filmelméleti és Történeti Szeminárium és Szociológia</t>
  </si>
  <si>
    <t>Üvegház</t>
  </si>
  <si>
    <t>Család és gyártörténeti kiállítás</t>
  </si>
  <si>
    <t>E26</t>
  </si>
  <si>
    <t>E27</t>
  </si>
  <si>
    <t>E10</t>
  </si>
  <si>
    <t>E9</t>
  </si>
  <si>
    <t>E48</t>
  </si>
  <si>
    <t>E15</t>
  </si>
  <si>
    <t>E13</t>
  </si>
  <si>
    <t>Sikorski-ház, Gyugyi gyűjtemény</t>
  </si>
  <si>
    <t>Rendezvényterek</t>
  </si>
  <si>
    <t>Látogató Központ, Kiállítótér, Planetárium és Csodák Palotája</t>
  </si>
  <si>
    <t>Zsolnay Vendégház és Rózsaszín kiállítás</t>
  </si>
  <si>
    <t>Inkubátorház</t>
  </si>
  <si>
    <t>Eozin üzem, benne a Látványmanufaktúra</t>
  </si>
  <si>
    <t>Mauz.</t>
  </si>
  <si>
    <t>Mauzóleum és külterülete (öntözőrendszer)</t>
  </si>
  <si>
    <t>Parkolóház (oldalában az aggregátor)</t>
  </si>
  <si>
    <t>Zsolnay Étterem és Eozin Kávézó</t>
  </si>
  <si>
    <t>Üzlethelyiség</t>
  </si>
  <si>
    <t>Déli külterület - öntözőrendszer, térvilágítás, közműhálózat (víz, szürkevíz, csapadékvíz, szennyvíz, tüzivíz) , erős-, gyengeáramú alépítmény, aknák, szennyvíz átemelők, angolaknák, stb.</t>
  </si>
  <si>
    <t>Északi külterület - öntözőrendszer, térvilágítás, közműhálózat (víz, szürkevíz, csapadékvíz, szennyvíz, tüzivíz) , erős-, gyengeáramú alépítmény, aknák, szennyvíz átemelők, angolaknák, stb.</t>
  </si>
  <si>
    <t>Menza, Diszpécser Központ</t>
  </si>
  <si>
    <t>Üzletek, irodák</t>
  </si>
  <si>
    <t>Terület (m²)</t>
  </si>
  <si>
    <t>E26-27 épület TMK</t>
  </si>
  <si>
    <t>Északi terület ép. közötti elektromos vez. TMK</t>
  </si>
  <si>
    <t>Déli terület ép. közötti elektromos vez. TMK</t>
  </si>
  <si>
    <t>Részben szerkezetkész épület</t>
  </si>
  <si>
    <t>1.számú melléklet.</t>
  </si>
  <si>
    <t>A karbantartás hatálya alá tartozó létesítmények</t>
  </si>
  <si>
    <t>7. számú melléklet</t>
  </si>
  <si>
    <t>9. számú melléklet</t>
  </si>
  <si>
    <t>Zsolnay Negyed</t>
  </si>
  <si>
    <t>Borozó, irodák</t>
  </si>
  <si>
    <t>Funkciók v. cím</t>
  </si>
  <si>
    <t>Üzem épület</t>
  </si>
  <si>
    <t>Külső létesítmények</t>
  </si>
  <si>
    <t>Boldogság Háza</t>
  </si>
  <si>
    <t>Pécs, Hunyadi János u. 2/a.</t>
  </si>
  <si>
    <t>Cella Septichora</t>
  </si>
  <si>
    <t>Pécs, Szent István tér.</t>
  </si>
  <si>
    <t>Művészetek és Irodalom Háza</t>
  </si>
  <si>
    <t>Pécs, Széchenyi tér 7-8.</t>
  </si>
  <si>
    <t>Ókeresztény Mauzóleum</t>
  </si>
  <si>
    <t>Középkori Egyetem</t>
  </si>
  <si>
    <t>Pécsi Galéria</t>
  </si>
  <si>
    <t>Pécs, Széchenyi tér.</t>
  </si>
  <si>
    <t>Apáca u. sírkamrák</t>
  </si>
  <si>
    <t>Pécs, Apáca u. 8-14.</t>
  </si>
  <si>
    <t>Pécs Pont</t>
  </si>
  <si>
    <t>Pécs, Széchenyi tér 1.</t>
  </si>
  <si>
    <t>Kombinált mozgásérzékelő</t>
  </si>
  <si>
    <t>Álmennyezeti mozgásérzékelő</t>
  </si>
  <si>
    <t>EverFocus beltéri kamera</t>
  </si>
  <si>
    <t>Model No: EVC-BG-BX355X ( 1/3 " B/V CCD Camera )</t>
  </si>
  <si>
    <t>Magnum Alert 1000E Riasztó</t>
  </si>
  <si>
    <t>DS7400XI IVB + Riasztó</t>
  </si>
  <si>
    <t>Gemini P3200/9600 Riasztó</t>
  </si>
  <si>
    <t>DSC PACK 1616 Riasztó</t>
  </si>
  <si>
    <t>Napco Express XP 400/XP600 Riasztó</t>
  </si>
  <si>
    <t>Sunell SN-IRC 59 / 20A J/B Kamera</t>
  </si>
  <si>
    <t>Dahua, Kamera</t>
  </si>
  <si>
    <t>M és I Háza</t>
  </si>
  <si>
    <t>Pánikgomb</t>
  </si>
  <si>
    <t>Aoáca u. sírkamrák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</si>
</sst>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Border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0" fillId="5" borderId="1" xfId="1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4" borderId="0" xfId="0" applyFont="1" applyFill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/>
    <xf numFmtId="0" fontId="0" fillId="4" borderId="0" xfId="0" applyFont="1" applyFill="1" applyAlignment="1">
      <alignment horizontal="left"/>
    </xf>
    <xf numFmtId="0" fontId="0" fillId="0" borderId="0" xfId="0"/>
    <xf numFmtId="3" fontId="0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4" borderId="0" xfId="0" applyFont="1" applyFill="1" applyAlignment="1"/>
    <xf numFmtId="0" fontId="4" fillId="4" borderId="0" xfId="0" applyFont="1" applyFill="1" applyAlignment="1"/>
    <xf numFmtId="0" fontId="4" fillId="0" borderId="0" xfId="0" applyFont="1"/>
    <xf numFmtId="3" fontId="10" fillId="4" borderId="1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0" fontId="0" fillId="4" borderId="2" xfId="0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Ezres 2" xfId="1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zoomScale="70" zoomScaleNormal="70" workbookViewId="0">
      <selection activeCell="E44" sqref="E44"/>
    </sheetView>
  </sheetViews>
  <sheetFormatPr defaultRowHeight="15" x14ac:dyDescent="0.25"/>
  <cols>
    <col min="1" max="2" width="9.140625" style="37"/>
    <col min="3" max="3" width="4.28515625" style="37" bestFit="1" customWidth="1"/>
    <col min="4" max="4" width="4.28515625" style="37" customWidth="1"/>
    <col min="5" max="5" width="27.7109375" style="37" bestFit="1" customWidth="1"/>
    <col min="6" max="6" width="103.42578125" style="37" bestFit="1" customWidth="1"/>
    <col min="7" max="7" width="11.7109375" style="37" bestFit="1" customWidth="1"/>
    <col min="8" max="8" width="51" style="37" bestFit="1" customWidth="1"/>
    <col min="9" max="9" width="51.5703125" style="37" customWidth="1"/>
    <col min="10" max="16384" width="9.140625" style="37"/>
  </cols>
  <sheetData>
    <row r="2" spans="1:21" ht="21" x14ac:dyDescent="0.35">
      <c r="A2" s="47"/>
    </row>
    <row r="3" spans="1:21" ht="18.75" x14ac:dyDescent="0.3">
      <c r="C3" s="49" t="s">
        <v>116</v>
      </c>
      <c r="D3" s="49"/>
      <c r="E3" s="49"/>
      <c r="F3" s="46" t="s">
        <v>117</v>
      </c>
      <c r="G3" s="4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C4" s="39"/>
      <c r="D4" s="39"/>
      <c r="E4" s="39"/>
      <c r="F4" s="39"/>
      <c r="G4" s="39"/>
    </row>
    <row r="5" spans="1:21" x14ac:dyDescent="0.25">
      <c r="C5" s="13" t="s">
        <v>57</v>
      </c>
      <c r="D5" s="13"/>
      <c r="E5" s="13" t="s">
        <v>81</v>
      </c>
      <c r="F5" s="13" t="s">
        <v>122</v>
      </c>
      <c r="G5" s="13" t="s">
        <v>111</v>
      </c>
    </row>
    <row r="6" spans="1:21" x14ac:dyDescent="0.25">
      <c r="C6" s="6">
        <v>1</v>
      </c>
      <c r="D6" s="63" t="s">
        <v>120</v>
      </c>
      <c r="E6" s="34" t="s">
        <v>2</v>
      </c>
      <c r="F6" s="34" t="s">
        <v>109</v>
      </c>
      <c r="G6" s="10">
        <v>1077.0899999999999</v>
      </c>
    </row>
    <row r="7" spans="1:21" x14ac:dyDescent="0.25">
      <c r="C7" s="6">
        <v>2</v>
      </c>
      <c r="D7" s="64"/>
      <c r="E7" s="34" t="s">
        <v>82</v>
      </c>
      <c r="F7" s="34" t="s">
        <v>104</v>
      </c>
      <c r="G7" s="10">
        <v>5415.86</v>
      </c>
    </row>
    <row r="8" spans="1:21" x14ac:dyDescent="0.25">
      <c r="C8" s="6">
        <v>3</v>
      </c>
      <c r="D8" s="64"/>
      <c r="E8" s="34" t="s">
        <v>12</v>
      </c>
      <c r="F8" s="34" t="s">
        <v>83</v>
      </c>
      <c r="G8" s="10">
        <v>4568.25</v>
      </c>
    </row>
    <row r="9" spans="1:21" x14ac:dyDescent="0.25">
      <c r="C9" s="6">
        <v>4</v>
      </c>
      <c r="D9" s="64"/>
      <c r="E9" s="34" t="s">
        <v>13</v>
      </c>
      <c r="F9" s="34" t="s">
        <v>84</v>
      </c>
      <c r="G9" s="10">
        <v>3127.42</v>
      </c>
    </row>
    <row r="10" spans="1:21" x14ac:dyDescent="0.25">
      <c r="C10" s="6">
        <v>5</v>
      </c>
      <c r="D10" s="64"/>
      <c r="E10" s="34" t="s">
        <v>3</v>
      </c>
      <c r="F10" s="34" t="s">
        <v>85</v>
      </c>
      <c r="G10" s="10">
        <v>4544.97</v>
      </c>
    </row>
    <row r="11" spans="1:21" x14ac:dyDescent="0.25">
      <c r="C11" s="6">
        <v>6</v>
      </c>
      <c r="D11" s="64"/>
      <c r="E11" s="34" t="s">
        <v>8</v>
      </c>
      <c r="F11" s="34" t="s">
        <v>86</v>
      </c>
      <c r="G11" s="10">
        <v>2376.64</v>
      </c>
    </row>
    <row r="12" spans="1:21" x14ac:dyDescent="0.25">
      <c r="C12" s="6">
        <v>7</v>
      </c>
      <c r="D12" s="64"/>
      <c r="E12" s="34" t="s">
        <v>1</v>
      </c>
      <c r="F12" s="34" t="s">
        <v>96</v>
      </c>
      <c r="G12" s="10">
        <v>1022.87</v>
      </c>
    </row>
    <row r="13" spans="1:21" x14ac:dyDescent="0.25">
      <c r="C13" s="6">
        <v>8</v>
      </c>
      <c r="D13" s="64"/>
      <c r="E13" s="34" t="s">
        <v>89</v>
      </c>
      <c r="F13" s="34" t="s">
        <v>115</v>
      </c>
      <c r="G13" s="10">
        <v>1639.1</v>
      </c>
    </row>
    <row r="14" spans="1:21" x14ac:dyDescent="0.25">
      <c r="C14" s="6">
        <v>9</v>
      </c>
      <c r="D14" s="64"/>
      <c r="E14" s="34" t="s">
        <v>90</v>
      </c>
      <c r="F14" s="34" t="s">
        <v>123</v>
      </c>
      <c r="G14" s="10">
        <v>1442.45</v>
      </c>
    </row>
    <row r="15" spans="1:21" x14ac:dyDescent="0.25">
      <c r="C15" s="6">
        <v>10</v>
      </c>
      <c r="D15" s="64"/>
      <c r="E15" s="34" t="s">
        <v>9</v>
      </c>
      <c r="F15" s="34" t="s">
        <v>97</v>
      </c>
      <c r="G15" s="10">
        <v>3041.56</v>
      </c>
    </row>
    <row r="16" spans="1:21" x14ac:dyDescent="0.25">
      <c r="C16" s="6">
        <v>11</v>
      </c>
      <c r="D16" s="64"/>
      <c r="E16" s="34" t="s">
        <v>10</v>
      </c>
      <c r="F16" s="34" t="s">
        <v>51</v>
      </c>
      <c r="G16" s="10">
        <v>2345.64</v>
      </c>
    </row>
    <row r="17" spans="3:7" x14ac:dyDescent="0.25">
      <c r="C17" s="6">
        <v>12</v>
      </c>
      <c r="D17" s="64"/>
      <c r="E17" s="34" t="s">
        <v>11</v>
      </c>
      <c r="F17" s="34" t="s">
        <v>98</v>
      </c>
      <c r="G17" s="10">
        <v>3384.61</v>
      </c>
    </row>
    <row r="18" spans="3:7" x14ac:dyDescent="0.25">
      <c r="C18" s="6">
        <v>13</v>
      </c>
      <c r="D18" s="64"/>
      <c r="E18" s="34" t="s">
        <v>92</v>
      </c>
      <c r="F18" s="34" t="s">
        <v>110</v>
      </c>
      <c r="G18" s="10">
        <v>690.6400000000001</v>
      </c>
    </row>
    <row r="19" spans="3:7" x14ac:dyDescent="0.25">
      <c r="C19" s="6">
        <v>14</v>
      </c>
      <c r="D19" s="64"/>
      <c r="E19" s="34" t="s">
        <v>91</v>
      </c>
      <c r="F19" s="34" t="s">
        <v>110</v>
      </c>
      <c r="G19" s="10">
        <v>223.26</v>
      </c>
    </row>
    <row r="20" spans="3:7" x14ac:dyDescent="0.25">
      <c r="C20" s="6">
        <v>15</v>
      </c>
      <c r="D20" s="64"/>
      <c r="E20" s="34" t="s">
        <v>93</v>
      </c>
      <c r="F20" s="34" t="s">
        <v>87</v>
      </c>
      <c r="G20" s="10">
        <v>318.17</v>
      </c>
    </row>
    <row r="21" spans="3:7" x14ac:dyDescent="0.25">
      <c r="C21" s="6">
        <v>16</v>
      </c>
      <c r="D21" s="64"/>
      <c r="E21" s="34" t="s">
        <v>52</v>
      </c>
      <c r="F21" s="34" t="s">
        <v>121</v>
      </c>
      <c r="G21" s="10">
        <v>698.94999999999993</v>
      </c>
    </row>
    <row r="22" spans="3:7" x14ac:dyDescent="0.25">
      <c r="C22" s="6">
        <v>17</v>
      </c>
      <c r="D22" s="64"/>
      <c r="E22" s="34" t="s">
        <v>95</v>
      </c>
      <c r="F22" s="34" t="s">
        <v>88</v>
      </c>
      <c r="G22" s="10">
        <v>611.01</v>
      </c>
    </row>
    <row r="23" spans="3:7" x14ac:dyDescent="0.25">
      <c r="C23" s="6">
        <v>18</v>
      </c>
      <c r="D23" s="64"/>
      <c r="E23" s="34" t="s">
        <v>53</v>
      </c>
      <c r="F23" s="34" t="s">
        <v>105</v>
      </c>
      <c r="G23" s="10">
        <v>1056.3600000000001</v>
      </c>
    </row>
    <row r="24" spans="3:7" x14ac:dyDescent="0.25">
      <c r="C24" s="6">
        <v>19</v>
      </c>
      <c r="D24" s="64"/>
      <c r="E24" s="34" t="s">
        <v>94</v>
      </c>
      <c r="F24" s="34" t="s">
        <v>106</v>
      </c>
      <c r="G24" s="10">
        <v>166.04</v>
      </c>
    </row>
    <row r="25" spans="3:7" x14ac:dyDescent="0.25">
      <c r="C25" s="6">
        <v>20</v>
      </c>
      <c r="D25" s="64"/>
      <c r="E25" s="34" t="s">
        <v>54</v>
      </c>
      <c r="F25" s="34" t="s">
        <v>100</v>
      </c>
      <c r="G25" s="10">
        <v>1009.84</v>
      </c>
    </row>
    <row r="26" spans="3:7" x14ac:dyDescent="0.25">
      <c r="C26" s="6">
        <v>21</v>
      </c>
      <c r="D26" s="64"/>
      <c r="E26" s="34" t="s">
        <v>55</v>
      </c>
      <c r="F26" s="34" t="s">
        <v>101</v>
      </c>
      <c r="G26" s="10">
        <v>1879</v>
      </c>
    </row>
    <row r="27" spans="3:7" x14ac:dyDescent="0.25">
      <c r="C27" s="6">
        <v>22</v>
      </c>
      <c r="D27" s="64"/>
      <c r="E27" s="34" t="s">
        <v>7</v>
      </c>
      <c r="F27" s="34" t="s">
        <v>99</v>
      </c>
      <c r="G27" s="10">
        <v>1505.1600000000003</v>
      </c>
    </row>
    <row r="28" spans="3:7" x14ac:dyDescent="0.25">
      <c r="C28" s="6">
        <v>23</v>
      </c>
      <c r="D28" s="64"/>
      <c r="E28" s="34" t="s">
        <v>102</v>
      </c>
      <c r="F28" s="34" t="s">
        <v>103</v>
      </c>
      <c r="G28" s="10">
        <v>2438</v>
      </c>
    </row>
    <row r="29" spans="3:7" ht="30" customHeight="1" x14ac:dyDescent="0.25">
      <c r="C29" s="6">
        <v>24</v>
      </c>
      <c r="D29" s="64"/>
      <c r="E29" s="62" t="s">
        <v>107</v>
      </c>
      <c r="F29" s="62"/>
      <c r="G29" s="10"/>
    </row>
    <row r="30" spans="3:7" ht="30" customHeight="1" x14ac:dyDescent="0.25">
      <c r="C30" s="6">
        <v>25</v>
      </c>
      <c r="D30" s="65"/>
      <c r="E30" s="62" t="s">
        <v>108</v>
      </c>
      <c r="F30" s="62"/>
      <c r="G30" s="10"/>
    </row>
    <row r="31" spans="3:7" ht="15" customHeight="1" x14ac:dyDescent="0.25">
      <c r="C31" s="34">
        <v>26</v>
      </c>
      <c r="D31" s="66" t="s">
        <v>124</v>
      </c>
      <c r="E31" s="34" t="s">
        <v>125</v>
      </c>
      <c r="F31" s="34" t="s">
        <v>126</v>
      </c>
      <c r="G31" s="53">
        <v>447</v>
      </c>
    </row>
    <row r="32" spans="3:7" x14ac:dyDescent="0.25">
      <c r="C32" s="34">
        <v>27</v>
      </c>
      <c r="D32" s="66"/>
      <c r="E32" s="34" t="s">
        <v>127</v>
      </c>
      <c r="F32" s="34" t="s">
        <v>128</v>
      </c>
      <c r="G32" s="53">
        <v>1800</v>
      </c>
    </row>
    <row r="33" spans="3:7" x14ac:dyDescent="0.25">
      <c r="C33" s="34">
        <v>28</v>
      </c>
      <c r="D33" s="66"/>
      <c r="E33" s="34" t="s">
        <v>129</v>
      </c>
      <c r="F33" s="34" t="s">
        <v>130</v>
      </c>
      <c r="G33" s="53">
        <v>1345</v>
      </c>
    </row>
    <row r="34" spans="3:7" x14ac:dyDescent="0.25">
      <c r="C34" s="34">
        <v>29</v>
      </c>
      <c r="D34" s="66"/>
      <c r="E34" s="34" t="s">
        <v>131</v>
      </c>
      <c r="F34" s="34" t="s">
        <v>128</v>
      </c>
      <c r="G34" s="53">
        <v>161</v>
      </c>
    </row>
    <row r="35" spans="3:7" ht="17.25" customHeight="1" x14ac:dyDescent="0.25">
      <c r="C35" s="34">
        <v>30</v>
      </c>
      <c r="D35" s="66"/>
      <c r="E35" s="34" t="s">
        <v>132</v>
      </c>
      <c r="F35" s="34" t="s">
        <v>128</v>
      </c>
      <c r="G35" s="53">
        <v>697</v>
      </c>
    </row>
    <row r="36" spans="3:7" ht="18" customHeight="1" x14ac:dyDescent="0.25">
      <c r="C36" s="34">
        <v>31</v>
      </c>
      <c r="D36" s="66"/>
      <c r="E36" s="34" t="s">
        <v>133</v>
      </c>
      <c r="F36" s="34" t="s">
        <v>134</v>
      </c>
      <c r="G36" s="53">
        <v>383</v>
      </c>
    </row>
    <row r="37" spans="3:7" x14ac:dyDescent="0.25">
      <c r="C37" s="6">
        <v>32</v>
      </c>
      <c r="D37" s="66"/>
      <c r="E37" s="34" t="s">
        <v>135</v>
      </c>
      <c r="F37" s="34" t="s">
        <v>136</v>
      </c>
      <c r="G37" s="53">
        <v>250</v>
      </c>
    </row>
    <row r="38" spans="3:7" x14ac:dyDescent="0.25">
      <c r="C38" s="6">
        <v>33</v>
      </c>
      <c r="D38" s="66"/>
      <c r="E38" s="34" t="s">
        <v>137</v>
      </c>
      <c r="F38" s="34" t="s">
        <v>138</v>
      </c>
      <c r="G38" s="53">
        <v>379</v>
      </c>
    </row>
    <row r="39" spans="3:7" x14ac:dyDescent="0.25">
      <c r="C39" s="52"/>
    </row>
  </sheetData>
  <mergeCells count="4">
    <mergeCell ref="E30:F30"/>
    <mergeCell ref="E29:F29"/>
    <mergeCell ref="D6:D30"/>
    <mergeCell ref="D31:D3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zoomScale="70" zoomScaleNormal="70" workbookViewId="0">
      <selection activeCell="B3" sqref="B3:P28"/>
    </sheetView>
  </sheetViews>
  <sheetFormatPr defaultRowHeight="15" x14ac:dyDescent="0.25"/>
  <cols>
    <col min="3" max="3" width="56.140625" bestFit="1" customWidth="1"/>
    <col min="4" max="5" width="9.28515625" bestFit="1" customWidth="1"/>
    <col min="6" max="6" width="10.7109375" bestFit="1" customWidth="1"/>
    <col min="7" max="7" width="10.7109375" style="40" customWidth="1"/>
    <col min="8" max="8" width="12.42578125" bestFit="1" customWidth="1"/>
    <col min="9" max="9" width="12.85546875" bestFit="1" customWidth="1"/>
    <col min="10" max="10" width="12.42578125" bestFit="1" customWidth="1"/>
    <col min="11" max="11" width="16.7109375" customWidth="1"/>
    <col min="12" max="12" width="12.42578125" bestFit="1" customWidth="1"/>
    <col min="13" max="13" width="12.85546875" bestFit="1" customWidth="1"/>
    <col min="14" max="15" width="12.85546875" style="40" customWidth="1"/>
    <col min="16" max="16" width="15.5703125" bestFit="1" customWidth="1"/>
  </cols>
  <sheetData>
    <row r="3" spans="7:15" x14ac:dyDescent="0.25">
      <c r="G3"/>
      <c r="N3"/>
      <c r="O3"/>
    </row>
    <row r="4" spans="7:15" s="40" customFormat="1" x14ac:dyDescent="0.25"/>
    <row r="5" spans="7:15" x14ac:dyDescent="0.25">
      <c r="G5"/>
      <c r="N5"/>
      <c r="O5"/>
    </row>
    <row r="6" spans="7:15" ht="15" customHeight="1" x14ac:dyDescent="0.25">
      <c r="G6"/>
      <c r="N6"/>
      <c r="O6"/>
    </row>
    <row r="7" spans="7:15" x14ac:dyDescent="0.25">
      <c r="G7"/>
      <c r="N7"/>
      <c r="O7"/>
    </row>
    <row r="8" spans="7:15" x14ac:dyDescent="0.25">
      <c r="G8"/>
      <c r="N8"/>
      <c r="O8"/>
    </row>
    <row r="9" spans="7:15" x14ac:dyDescent="0.25">
      <c r="G9"/>
      <c r="N9"/>
      <c r="O9"/>
    </row>
    <row r="10" spans="7:15" x14ac:dyDescent="0.25">
      <c r="G10"/>
      <c r="N10"/>
      <c r="O10"/>
    </row>
    <row r="11" spans="7:15" x14ac:dyDescent="0.25">
      <c r="G11"/>
      <c r="N11"/>
      <c r="O11"/>
    </row>
    <row r="12" spans="7:15" x14ac:dyDescent="0.25">
      <c r="G12"/>
      <c r="N12"/>
      <c r="O12"/>
    </row>
    <row r="13" spans="7:15" x14ac:dyDescent="0.25">
      <c r="G13"/>
      <c r="N13"/>
      <c r="O13"/>
    </row>
    <row r="14" spans="7:15" x14ac:dyDescent="0.25">
      <c r="G14"/>
      <c r="N14"/>
      <c r="O14"/>
    </row>
    <row r="15" spans="7:15" x14ac:dyDescent="0.25">
      <c r="G15"/>
      <c r="N15"/>
      <c r="O15"/>
    </row>
    <row r="16" spans="7:15" s="40" customFormat="1" x14ac:dyDescent="0.25"/>
    <row r="17" spans="2:16" x14ac:dyDescent="0.25">
      <c r="G17"/>
      <c r="N17"/>
      <c r="O17"/>
    </row>
    <row r="18" spans="2:16" ht="15" customHeight="1" x14ac:dyDescent="0.25">
      <c r="G18"/>
      <c r="N18"/>
      <c r="O18"/>
    </row>
    <row r="19" spans="2:16" ht="15" customHeight="1" x14ac:dyDescent="0.25">
      <c r="E19">
        <v>0</v>
      </c>
      <c r="G19"/>
      <c r="N19"/>
      <c r="O19"/>
    </row>
    <row r="20" spans="2:16" ht="15" customHeight="1" x14ac:dyDescent="0.25">
      <c r="G20"/>
      <c r="N20"/>
      <c r="O20"/>
    </row>
    <row r="21" spans="2:16" ht="15" customHeight="1" x14ac:dyDescent="0.25">
      <c r="G21"/>
      <c r="N21"/>
      <c r="O21"/>
    </row>
    <row r="22" spans="2:16" ht="15" customHeight="1" x14ac:dyDescent="0.25">
      <c r="G22"/>
      <c r="N22"/>
      <c r="O22"/>
    </row>
    <row r="23" spans="2:16" ht="15" customHeight="1" x14ac:dyDescent="0.25">
      <c r="G23"/>
      <c r="N23"/>
      <c r="O23"/>
    </row>
    <row r="24" spans="2:16" ht="15" customHeight="1" x14ac:dyDescent="0.25">
      <c r="G24"/>
      <c r="N24"/>
      <c r="O24"/>
    </row>
    <row r="25" spans="2:16" ht="15" customHeight="1" x14ac:dyDescent="0.25">
      <c r="G25"/>
      <c r="N25"/>
      <c r="O25"/>
    </row>
    <row r="26" spans="2:16" ht="15" customHeight="1" x14ac:dyDescent="0.25">
      <c r="G26"/>
      <c r="N26"/>
      <c r="O26"/>
    </row>
    <row r="27" spans="2:16" ht="15" customHeight="1" x14ac:dyDescent="0.25">
      <c r="G27"/>
      <c r="N27"/>
      <c r="O27"/>
    </row>
    <row r="28" spans="2:16" s="40" customFormat="1" ht="15" customHeight="1" x14ac:dyDescent="0.25"/>
    <row r="29" spans="2:16" s="40" customFormat="1" ht="15" customHeight="1" x14ac:dyDescent="0.25">
      <c r="B29"/>
      <c r="C29"/>
      <c r="D29"/>
      <c r="E29"/>
      <c r="F29"/>
      <c r="H29"/>
      <c r="I29"/>
      <c r="J29"/>
      <c r="K29"/>
      <c r="L29"/>
      <c r="M29"/>
      <c r="P29"/>
    </row>
    <row r="30" spans="2:16" s="40" customFormat="1" ht="15" customHeight="1" x14ac:dyDescent="0.25">
      <c r="B30"/>
      <c r="C30"/>
      <c r="D30"/>
      <c r="E30"/>
      <c r="F30"/>
      <c r="H30"/>
      <c r="I30"/>
      <c r="J30"/>
      <c r="K30"/>
      <c r="L30"/>
      <c r="M30"/>
      <c r="P30"/>
    </row>
    <row r="31" spans="2:16" s="40" customFormat="1" ht="15" customHeight="1" x14ac:dyDescent="0.25">
      <c r="B31"/>
      <c r="C31"/>
      <c r="D31"/>
      <c r="E31"/>
      <c r="F31"/>
      <c r="H31"/>
      <c r="I31"/>
      <c r="J31"/>
      <c r="K31"/>
      <c r="L31"/>
      <c r="M31"/>
      <c r="P31"/>
    </row>
    <row r="32" spans="2:16" s="40" customFormat="1" ht="19.5" customHeight="1" x14ac:dyDescent="0.25">
      <c r="B32"/>
      <c r="C32"/>
      <c r="D32"/>
      <c r="E32"/>
      <c r="F32"/>
      <c r="H32"/>
      <c r="I32"/>
      <c r="J32"/>
      <c r="K32"/>
      <c r="L32"/>
      <c r="M32"/>
      <c r="P32"/>
    </row>
    <row r="33" spans="2:16" s="40" customFormat="1" ht="19.5" customHeight="1" x14ac:dyDescent="0.25">
      <c r="B33"/>
      <c r="C33"/>
      <c r="D33"/>
      <c r="E33"/>
      <c r="F33"/>
      <c r="H33"/>
      <c r="I33"/>
      <c r="J33"/>
      <c r="K33"/>
      <c r="L33"/>
      <c r="M33"/>
      <c r="P33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B3" sqref="B3:R22"/>
    </sheetView>
  </sheetViews>
  <sheetFormatPr defaultRowHeight="15" x14ac:dyDescent="0.25"/>
  <cols>
    <col min="1" max="1" width="9.140625" style="2"/>
    <col min="2" max="2" width="3.7109375" style="2" bestFit="1" customWidth="1"/>
    <col min="3" max="3" width="17" style="2" bestFit="1" customWidth="1"/>
    <col min="4" max="4" width="20" style="2" bestFit="1" customWidth="1"/>
    <col min="5" max="6" width="7.140625" style="2" customWidth="1"/>
    <col min="7" max="7" width="8.42578125" style="2" bestFit="1" customWidth="1"/>
    <col min="8" max="18" width="7.140625" style="2" customWidth="1"/>
    <col min="19" max="16384" width="9.140625" style="2"/>
  </cols>
  <sheetData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29"/>
  <sheetViews>
    <sheetView zoomScale="70" zoomScaleNormal="70" workbookViewId="0">
      <selection activeCell="C3" sqref="C3:R23"/>
    </sheetView>
  </sheetViews>
  <sheetFormatPr defaultRowHeight="15" x14ac:dyDescent="0.25"/>
  <cols>
    <col min="1" max="2" width="9.140625" style="18"/>
    <col min="3" max="3" width="4.28515625" style="18" bestFit="1" customWidth="1"/>
    <col min="4" max="4" width="29" style="19" bestFit="1" customWidth="1"/>
    <col min="5" max="18" width="8" style="18" customWidth="1"/>
    <col min="19" max="16384" width="9.140625" style="18"/>
  </cols>
  <sheetData>
    <row r="3" spans="4:4" x14ac:dyDescent="0.25">
      <c r="D3" s="18"/>
    </row>
    <row r="4" spans="4:4" x14ac:dyDescent="0.25">
      <c r="D4" s="18"/>
    </row>
    <row r="5" spans="4:4" x14ac:dyDescent="0.25">
      <c r="D5" s="18"/>
    </row>
    <row r="6" spans="4:4" x14ac:dyDescent="0.25">
      <c r="D6" s="18"/>
    </row>
    <row r="7" spans="4:4" x14ac:dyDescent="0.25">
      <c r="D7" s="18"/>
    </row>
    <row r="8" spans="4:4" x14ac:dyDescent="0.25">
      <c r="D8" s="18"/>
    </row>
    <row r="9" spans="4:4" x14ac:dyDescent="0.25">
      <c r="D9" s="18"/>
    </row>
    <row r="10" spans="4:4" x14ac:dyDescent="0.25">
      <c r="D10" s="18"/>
    </row>
    <row r="11" spans="4:4" x14ac:dyDescent="0.25">
      <c r="D11" s="18"/>
    </row>
    <row r="12" spans="4:4" x14ac:dyDescent="0.25">
      <c r="D12" s="18"/>
    </row>
    <row r="13" spans="4:4" x14ac:dyDescent="0.25">
      <c r="D13" s="18"/>
    </row>
    <row r="14" spans="4:4" x14ac:dyDescent="0.25">
      <c r="D14" s="18"/>
    </row>
    <row r="15" spans="4:4" x14ac:dyDescent="0.25">
      <c r="D15" s="18"/>
    </row>
    <row r="16" spans="4:4" x14ac:dyDescent="0.25">
      <c r="D16" s="18"/>
    </row>
    <row r="17" spans="4:5" x14ac:dyDescent="0.25">
      <c r="D17" s="18"/>
    </row>
    <row r="18" spans="4:5" x14ac:dyDescent="0.25">
      <c r="D18" s="18"/>
    </row>
    <row r="19" spans="4:5" x14ac:dyDescent="0.25">
      <c r="D19" s="18"/>
    </row>
    <row r="20" spans="4:5" ht="15" customHeight="1" x14ac:dyDescent="0.25">
      <c r="D20" s="18"/>
    </row>
    <row r="21" spans="4:5" x14ac:dyDescent="0.25">
      <c r="D21" s="18"/>
    </row>
    <row r="22" spans="4:5" x14ac:dyDescent="0.25">
      <c r="D22" s="18"/>
    </row>
    <row r="23" spans="4:5" x14ac:dyDescent="0.25">
      <c r="D23" s="18"/>
    </row>
    <row r="24" spans="4:5" x14ac:dyDescent="0.25">
      <c r="D24" s="20"/>
      <c r="E24" s="21"/>
    </row>
    <row r="25" spans="4:5" x14ac:dyDescent="0.25">
      <c r="D25" s="20"/>
      <c r="E25" s="21"/>
    </row>
    <row r="26" spans="4:5" x14ac:dyDescent="0.25">
      <c r="D26" s="20"/>
      <c r="E26" s="21"/>
    </row>
    <row r="27" spans="4:5" x14ac:dyDescent="0.25">
      <c r="D27" s="20"/>
      <c r="E27" s="21"/>
    </row>
    <row r="28" spans="4:5" x14ac:dyDescent="0.25">
      <c r="D28" s="20"/>
      <c r="E28" s="21"/>
    </row>
    <row r="29" spans="4:5" x14ac:dyDescent="0.25">
      <c r="D29" s="20"/>
      <c r="E29" s="21"/>
    </row>
  </sheetData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C3" sqref="C3:J28"/>
    </sheetView>
  </sheetViews>
  <sheetFormatPr defaultRowHeight="15" x14ac:dyDescent="0.25"/>
  <cols>
    <col min="1" max="2" width="9.140625" style="2"/>
    <col min="3" max="3" width="3.7109375" style="2" bestFit="1" customWidth="1"/>
    <col min="4" max="4" width="6.7109375" style="2" bestFit="1" customWidth="1"/>
    <col min="5" max="5" width="58.7109375" style="2" bestFit="1" customWidth="1"/>
    <col min="6" max="6" width="35.28515625" style="2" bestFit="1" customWidth="1"/>
    <col min="7" max="7" width="7.140625" style="2" bestFit="1" customWidth="1"/>
    <col min="8" max="8" width="10.7109375" style="2" bestFit="1" customWidth="1"/>
    <col min="9" max="9" width="10.42578125" style="2" bestFit="1" customWidth="1"/>
    <col min="10" max="10" width="7.28515625" style="2" bestFit="1" customWidth="1"/>
    <col min="11" max="16384" width="9.140625" style="2"/>
  </cols>
  <sheetData/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49"/>
  <sheetViews>
    <sheetView zoomScale="55" zoomScaleNormal="55" workbookViewId="0">
      <selection activeCell="R58" sqref="R58"/>
    </sheetView>
  </sheetViews>
  <sheetFormatPr defaultRowHeight="15" x14ac:dyDescent="0.25"/>
  <cols>
    <col min="1" max="2" width="9.140625" style="2"/>
    <col min="3" max="3" width="4" style="2" bestFit="1" customWidth="1"/>
    <col min="4" max="4" width="75.42578125" style="2" bestFit="1" customWidth="1"/>
    <col min="5" max="19" width="8" style="2" customWidth="1"/>
    <col min="20" max="20" width="9.5703125" style="2" customWidth="1"/>
    <col min="21" max="21" width="10.140625" style="2" customWidth="1"/>
    <col min="22" max="22" width="8" style="2" customWidth="1"/>
    <col min="23" max="23" width="12.5703125" style="2" customWidth="1"/>
    <col min="24" max="24" width="10.140625" style="2" customWidth="1"/>
    <col min="25" max="25" width="8" style="2" customWidth="1"/>
    <col min="26" max="26" width="10.7109375" style="2" customWidth="1"/>
    <col min="27" max="28" width="8" style="2" customWidth="1"/>
    <col min="29" max="16384" width="9.140625" style="2"/>
  </cols>
  <sheetData>
    <row r="3" spans="3:28" ht="18.75" x14ac:dyDescent="0.3">
      <c r="C3" s="68" t="s">
        <v>118</v>
      </c>
      <c r="D3" s="68"/>
      <c r="E3" s="69" t="s">
        <v>56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3:28" x14ac:dyDescent="0.25">
      <c r="C4" s="35"/>
      <c r="D4" s="35"/>
      <c r="E4" s="70" t="s">
        <v>120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 t="s">
        <v>125</v>
      </c>
      <c r="U4" s="71" t="s">
        <v>127</v>
      </c>
      <c r="V4" s="71" t="s">
        <v>150</v>
      </c>
      <c r="W4" s="71" t="s">
        <v>131</v>
      </c>
      <c r="X4" s="71" t="s">
        <v>132</v>
      </c>
      <c r="Y4" s="71" t="s">
        <v>133</v>
      </c>
      <c r="Z4" s="71" t="s">
        <v>135</v>
      </c>
      <c r="AA4" s="71" t="s">
        <v>137</v>
      </c>
      <c r="AB4" s="72" t="s">
        <v>15</v>
      </c>
    </row>
    <row r="5" spans="3:28" x14ac:dyDescent="0.25">
      <c r="C5" s="13" t="s">
        <v>39</v>
      </c>
      <c r="D5" s="13" t="s">
        <v>0</v>
      </c>
      <c r="E5" s="13" t="s">
        <v>2</v>
      </c>
      <c r="F5" s="13" t="s">
        <v>49</v>
      </c>
      <c r="G5" s="13" t="s">
        <v>3</v>
      </c>
      <c r="H5" s="13" t="s">
        <v>5</v>
      </c>
      <c r="I5" s="13" t="s">
        <v>4</v>
      </c>
      <c r="J5" s="13" t="s">
        <v>6</v>
      </c>
      <c r="K5" s="13" t="s">
        <v>7</v>
      </c>
      <c r="L5" s="13" t="s">
        <v>1</v>
      </c>
      <c r="M5" s="13" t="s">
        <v>8</v>
      </c>
      <c r="N5" s="1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50</v>
      </c>
      <c r="T5" s="71"/>
      <c r="U5" s="71"/>
      <c r="V5" s="71"/>
      <c r="W5" s="71"/>
      <c r="X5" s="71"/>
      <c r="Y5" s="71"/>
      <c r="Z5" s="71"/>
      <c r="AA5" s="71"/>
      <c r="AB5" s="72"/>
    </row>
    <row r="6" spans="3:28" x14ac:dyDescent="0.25">
      <c r="C6" s="15" t="s">
        <v>40</v>
      </c>
      <c r="D6" s="14" t="s">
        <v>16</v>
      </c>
      <c r="E6" s="8">
        <f>SUM(E7:E15)</f>
        <v>31</v>
      </c>
      <c r="F6" s="8">
        <f>SUM(F7:F15)</f>
        <v>5</v>
      </c>
      <c r="G6" s="8">
        <f t="shared" ref="G6:R6" si="0">SUM(G7:G15)</f>
        <v>110</v>
      </c>
      <c r="H6" s="8">
        <f t="shared" si="0"/>
        <v>38</v>
      </c>
      <c r="I6" s="8">
        <f t="shared" si="0"/>
        <v>145</v>
      </c>
      <c r="J6" s="8">
        <f t="shared" si="0"/>
        <v>97</v>
      </c>
      <c r="K6" s="8">
        <f t="shared" si="0"/>
        <v>29</v>
      </c>
      <c r="L6" s="8">
        <f t="shared" si="0"/>
        <v>111</v>
      </c>
      <c r="M6" s="8">
        <f t="shared" si="0"/>
        <v>55</v>
      </c>
      <c r="N6" s="8">
        <f t="shared" si="0"/>
        <v>57</v>
      </c>
      <c r="O6" s="8">
        <f t="shared" si="0"/>
        <v>92</v>
      </c>
      <c r="P6" s="8">
        <f t="shared" si="0"/>
        <v>136</v>
      </c>
      <c r="Q6" s="8">
        <f t="shared" si="0"/>
        <v>96</v>
      </c>
      <c r="R6" s="8">
        <f t="shared" si="0"/>
        <v>147</v>
      </c>
      <c r="S6" s="8">
        <f>SUM(S7:S15)</f>
        <v>0</v>
      </c>
      <c r="T6" s="8"/>
      <c r="U6" s="8"/>
      <c r="V6" s="8"/>
      <c r="W6" s="8"/>
      <c r="X6" s="8"/>
      <c r="Y6" s="8"/>
      <c r="Z6" s="8"/>
      <c r="AA6" s="8">
        <v>2</v>
      </c>
      <c r="AB6" s="9">
        <v>1151</v>
      </c>
    </row>
    <row r="7" spans="3:28" x14ac:dyDescent="0.25">
      <c r="C7" s="5">
        <v>1</v>
      </c>
      <c r="D7" s="1" t="s">
        <v>17</v>
      </c>
      <c r="E7" s="10">
        <v>1</v>
      </c>
      <c r="F7" s="10">
        <v>1</v>
      </c>
      <c r="G7" s="10">
        <v>1</v>
      </c>
      <c r="H7" s="10">
        <v>1</v>
      </c>
      <c r="I7" s="10">
        <v>2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1">
        <v>1</v>
      </c>
      <c r="S7" s="11"/>
      <c r="T7" s="11"/>
      <c r="U7" s="11"/>
      <c r="V7" s="11"/>
      <c r="W7" s="11"/>
      <c r="X7" s="11"/>
      <c r="Y7" s="11"/>
      <c r="Z7" s="11"/>
      <c r="AA7" s="11">
        <v>1</v>
      </c>
      <c r="AB7" s="9">
        <v>16</v>
      </c>
    </row>
    <row r="8" spans="3:28" x14ac:dyDescent="0.25">
      <c r="C8" s="5">
        <v>2</v>
      </c>
      <c r="D8" s="1" t="s">
        <v>18</v>
      </c>
      <c r="E8" s="10">
        <v>5</v>
      </c>
      <c r="F8" s="10">
        <v>1</v>
      </c>
      <c r="G8" s="10">
        <v>7</v>
      </c>
      <c r="H8" s="10">
        <v>10</v>
      </c>
      <c r="I8" s="10">
        <v>22</v>
      </c>
      <c r="J8" s="10">
        <v>10</v>
      </c>
      <c r="K8" s="10">
        <v>4</v>
      </c>
      <c r="L8" s="10">
        <v>4</v>
      </c>
      <c r="M8" s="10">
        <v>8</v>
      </c>
      <c r="N8" s="11">
        <v>5</v>
      </c>
      <c r="O8" s="10">
        <v>8</v>
      </c>
      <c r="P8" s="10">
        <v>5</v>
      </c>
      <c r="Q8" s="10">
        <v>7</v>
      </c>
      <c r="R8" s="10">
        <v>15</v>
      </c>
      <c r="S8" s="10"/>
      <c r="T8" s="10"/>
      <c r="U8" s="10"/>
      <c r="V8" s="10"/>
      <c r="W8" s="10"/>
      <c r="X8" s="10"/>
      <c r="Y8" s="10"/>
      <c r="Z8" s="10"/>
      <c r="AA8" s="10">
        <v>1</v>
      </c>
      <c r="AB8" s="9">
        <v>112</v>
      </c>
    </row>
    <row r="9" spans="3:28" x14ac:dyDescent="0.25">
      <c r="C9" s="5">
        <v>3</v>
      </c>
      <c r="D9" s="1" t="s">
        <v>19</v>
      </c>
      <c r="E9" s="10">
        <v>4</v>
      </c>
      <c r="F9" s="10"/>
      <c r="G9" s="10">
        <v>14</v>
      </c>
      <c r="H9" s="10">
        <v>4</v>
      </c>
      <c r="I9" s="10">
        <v>17</v>
      </c>
      <c r="J9" s="10">
        <v>11</v>
      </c>
      <c r="K9" s="10">
        <v>2</v>
      </c>
      <c r="L9" s="10">
        <v>4</v>
      </c>
      <c r="M9" s="10">
        <v>6</v>
      </c>
      <c r="N9" s="10">
        <v>8</v>
      </c>
      <c r="O9" s="10">
        <v>7</v>
      </c>
      <c r="P9" s="10">
        <v>5</v>
      </c>
      <c r="Q9" s="10">
        <v>13</v>
      </c>
      <c r="R9" s="10">
        <v>17</v>
      </c>
      <c r="S9" s="10"/>
      <c r="T9" s="10"/>
      <c r="U9" s="10"/>
      <c r="V9" s="10"/>
      <c r="W9" s="10"/>
      <c r="X9" s="10"/>
      <c r="Y9" s="10"/>
      <c r="Z9" s="10"/>
      <c r="AA9" s="10"/>
      <c r="AB9" s="9">
        <f t="shared" ref="AB9:AB15" si="1">SUM(E9:S9)</f>
        <v>112</v>
      </c>
    </row>
    <row r="10" spans="3:28" x14ac:dyDescent="0.25">
      <c r="C10" s="5">
        <v>4</v>
      </c>
      <c r="D10" s="1" t="s">
        <v>20</v>
      </c>
      <c r="E10" s="10">
        <v>10</v>
      </c>
      <c r="F10" s="10">
        <v>1</v>
      </c>
      <c r="G10" s="10">
        <v>70</v>
      </c>
      <c r="H10" s="10">
        <v>11</v>
      </c>
      <c r="I10" s="10">
        <v>57</v>
      </c>
      <c r="J10" s="10">
        <v>43</v>
      </c>
      <c r="K10" s="10">
        <v>8</v>
      </c>
      <c r="L10" s="10">
        <v>30</v>
      </c>
      <c r="M10" s="10">
        <v>23</v>
      </c>
      <c r="N10" s="10">
        <v>33</v>
      </c>
      <c r="O10" s="10">
        <v>39</v>
      </c>
      <c r="P10" s="10">
        <v>41</v>
      </c>
      <c r="Q10" s="10">
        <v>59</v>
      </c>
      <c r="R10" s="10">
        <v>42</v>
      </c>
      <c r="S10" s="10"/>
      <c r="T10" s="10"/>
      <c r="U10" s="10"/>
      <c r="V10" s="10"/>
      <c r="W10" s="10"/>
      <c r="X10" s="10"/>
      <c r="Y10" s="10"/>
      <c r="Z10" s="10"/>
      <c r="AA10" s="10"/>
      <c r="AB10" s="9">
        <f t="shared" si="1"/>
        <v>467</v>
      </c>
    </row>
    <row r="11" spans="3:28" x14ac:dyDescent="0.25">
      <c r="C11" s="5">
        <v>5</v>
      </c>
      <c r="D11" s="1" t="s">
        <v>21</v>
      </c>
      <c r="E11" s="10"/>
      <c r="F11" s="10"/>
      <c r="G11" s="10"/>
      <c r="H11" s="10"/>
      <c r="I11" s="10"/>
      <c r="J11" s="10"/>
      <c r="K11" s="10"/>
      <c r="L11" s="10">
        <v>24</v>
      </c>
      <c r="M11" s="10"/>
      <c r="N11" s="10"/>
      <c r="O11" s="10"/>
      <c r="P11" s="10">
        <v>24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>
        <f t="shared" si="1"/>
        <v>48</v>
      </c>
    </row>
    <row r="12" spans="3:28" x14ac:dyDescent="0.25">
      <c r="C12" s="5">
        <v>6</v>
      </c>
      <c r="D12" s="1" t="s">
        <v>22</v>
      </c>
      <c r="E12" s="10"/>
      <c r="F12" s="10"/>
      <c r="G12" s="10"/>
      <c r="H12" s="10"/>
      <c r="I12" s="10"/>
      <c r="J12" s="10"/>
      <c r="K12" s="10"/>
      <c r="L12" s="10">
        <v>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>
        <f t="shared" si="1"/>
        <v>5</v>
      </c>
    </row>
    <row r="13" spans="3:28" x14ac:dyDescent="0.25">
      <c r="C13" s="5">
        <v>7</v>
      </c>
      <c r="D13" s="1" t="s">
        <v>23</v>
      </c>
      <c r="E13" s="10">
        <v>9</v>
      </c>
      <c r="F13" s="10">
        <v>1</v>
      </c>
      <c r="G13" s="10">
        <v>15</v>
      </c>
      <c r="H13" s="10">
        <v>11</v>
      </c>
      <c r="I13" s="10">
        <v>45</v>
      </c>
      <c r="J13" s="10">
        <v>30</v>
      </c>
      <c r="K13" s="10">
        <v>13</v>
      </c>
      <c r="L13" s="10">
        <v>37</v>
      </c>
      <c r="M13" s="10">
        <v>16</v>
      </c>
      <c r="N13" s="10">
        <v>7</v>
      </c>
      <c r="O13" s="10">
        <v>35</v>
      </c>
      <c r="P13" s="10">
        <v>52</v>
      </c>
      <c r="Q13" s="10">
        <v>13</v>
      </c>
      <c r="R13" s="10">
        <v>69</v>
      </c>
      <c r="S13" s="10"/>
      <c r="T13" s="10"/>
      <c r="U13" s="10"/>
      <c r="V13" s="10"/>
      <c r="W13" s="10"/>
      <c r="X13" s="10"/>
      <c r="Y13" s="10"/>
      <c r="Z13" s="10"/>
      <c r="AA13" s="10"/>
      <c r="AB13" s="9">
        <f t="shared" si="1"/>
        <v>353</v>
      </c>
    </row>
    <row r="14" spans="3:28" x14ac:dyDescent="0.25">
      <c r="C14" s="5">
        <v>8</v>
      </c>
      <c r="D14" s="1" t="s">
        <v>24</v>
      </c>
      <c r="E14" s="10">
        <v>1</v>
      </c>
      <c r="F14" s="10"/>
      <c r="G14" s="10">
        <v>1</v>
      </c>
      <c r="H14" s="10"/>
      <c r="I14" s="10"/>
      <c r="J14" s="10"/>
      <c r="K14" s="10"/>
      <c r="L14" s="10">
        <v>4</v>
      </c>
      <c r="M14" s="10"/>
      <c r="N14" s="10"/>
      <c r="O14" s="10"/>
      <c r="P14" s="10">
        <v>6</v>
      </c>
      <c r="Q14" s="10">
        <v>1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9">
        <f t="shared" si="1"/>
        <v>14</v>
      </c>
    </row>
    <row r="15" spans="3:28" x14ac:dyDescent="0.25">
      <c r="C15" s="5">
        <v>9</v>
      </c>
      <c r="D15" s="1" t="s">
        <v>25</v>
      </c>
      <c r="E15" s="10">
        <v>1</v>
      </c>
      <c r="F15" s="10">
        <v>1</v>
      </c>
      <c r="G15" s="10">
        <v>2</v>
      </c>
      <c r="H15" s="10">
        <v>1</v>
      </c>
      <c r="I15" s="10">
        <v>2</v>
      </c>
      <c r="J15" s="10">
        <v>2</v>
      </c>
      <c r="K15" s="10">
        <v>1</v>
      </c>
      <c r="L15" s="10">
        <v>2</v>
      </c>
      <c r="M15" s="10">
        <v>1</v>
      </c>
      <c r="N15" s="10">
        <v>3</v>
      </c>
      <c r="O15" s="10">
        <v>2</v>
      </c>
      <c r="P15" s="10">
        <v>2</v>
      </c>
      <c r="Q15" s="10">
        <v>2</v>
      </c>
      <c r="R15" s="10">
        <v>2</v>
      </c>
      <c r="S15" s="10"/>
      <c r="T15" s="10"/>
      <c r="U15" s="10"/>
      <c r="V15" s="10"/>
      <c r="W15" s="10"/>
      <c r="X15" s="10"/>
      <c r="Y15" s="10"/>
      <c r="Z15" s="10"/>
      <c r="AA15" s="10"/>
      <c r="AB15" s="9">
        <f t="shared" si="1"/>
        <v>24</v>
      </c>
    </row>
    <row r="16" spans="3:28" x14ac:dyDescent="0.25">
      <c r="C16" s="15" t="s">
        <v>41</v>
      </c>
      <c r="D16" s="16" t="s">
        <v>26</v>
      </c>
      <c r="E16" s="8">
        <f>SUM(E18:E22)</f>
        <v>2</v>
      </c>
      <c r="F16" s="8">
        <f>SUM(F18:F22)</f>
        <v>7</v>
      </c>
      <c r="G16" s="8">
        <f t="shared" ref="G16:R16" si="2">SUM(G18:G22)</f>
        <v>3</v>
      </c>
      <c r="H16" s="8">
        <f t="shared" si="2"/>
        <v>3</v>
      </c>
      <c r="I16" s="8">
        <f t="shared" si="2"/>
        <v>7</v>
      </c>
      <c r="J16" s="8">
        <f t="shared" si="2"/>
        <v>0</v>
      </c>
      <c r="K16" s="8">
        <f t="shared" si="2"/>
        <v>0</v>
      </c>
      <c r="L16" s="8">
        <v>38</v>
      </c>
      <c r="M16" s="8">
        <f t="shared" si="2"/>
        <v>4</v>
      </c>
      <c r="N16" s="8">
        <f t="shared" si="2"/>
        <v>6</v>
      </c>
      <c r="O16" s="8">
        <f t="shared" si="2"/>
        <v>0</v>
      </c>
      <c r="P16" s="8">
        <v>28</v>
      </c>
      <c r="Q16" s="8">
        <f t="shared" si="2"/>
        <v>2</v>
      </c>
      <c r="R16" s="8">
        <f t="shared" si="2"/>
        <v>3</v>
      </c>
      <c r="S16" s="8">
        <f>SUM(S18:S22)</f>
        <v>9</v>
      </c>
      <c r="T16" s="8"/>
      <c r="U16" s="8"/>
      <c r="V16" s="8"/>
      <c r="W16" s="8"/>
      <c r="X16" s="8"/>
      <c r="Y16" s="8"/>
      <c r="Z16" s="8"/>
      <c r="AA16" s="8"/>
      <c r="AB16" s="9">
        <f>SUM(E16:S16)</f>
        <v>112</v>
      </c>
    </row>
    <row r="17" spans="3:28" x14ac:dyDescent="0.25">
      <c r="C17" s="5">
        <v>10</v>
      </c>
      <c r="D17" s="3" t="s">
        <v>27</v>
      </c>
      <c r="E17" s="10"/>
      <c r="F17" s="10"/>
      <c r="G17" s="10"/>
      <c r="H17" s="10"/>
      <c r="I17" s="10"/>
      <c r="J17" s="10"/>
      <c r="K17" s="10"/>
      <c r="L17" s="10">
        <v>2</v>
      </c>
      <c r="M17" s="10"/>
      <c r="N17" s="10"/>
      <c r="O17" s="10"/>
      <c r="P17" s="10"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>
        <f>SUM(E17:S17)</f>
        <v>4</v>
      </c>
    </row>
    <row r="18" spans="3:28" x14ac:dyDescent="0.25">
      <c r="C18" s="5">
        <v>11</v>
      </c>
      <c r="D18" s="1" t="s">
        <v>28</v>
      </c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>
        <f t="shared" ref="AB18:AB22" si="3">SUM(E18:S18)</f>
        <v>1</v>
      </c>
    </row>
    <row r="19" spans="3:28" x14ac:dyDescent="0.25">
      <c r="C19" s="5">
        <v>12</v>
      </c>
      <c r="D19" s="1" t="s">
        <v>29</v>
      </c>
      <c r="E19" s="10"/>
      <c r="F19" s="10"/>
      <c r="G19" s="10"/>
      <c r="H19" s="10"/>
      <c r="I19" s="10"/>
      <c r="J19" s="10"/>
      <c r="K19" s="10"/>
      <c r="L19" s="10">
        <v>18</v>
      </c>
      <c r="M19" s="10"/>
      <c r="N19" s="10"/>
      <c r="O19" s="10"/>
      <c r="P19" s="10">
        <v>26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>
        <f t="shared" si="3"/>
        <v>44</v>
      </c>
    </row>
    <row r="20" spans="3:28" x14ac:dyDescent="0.25">
      <c r="C20" s="5">
        <v>13</v>
      </c>
      <c r="D20" s="1" t="s">
        <v>30</v>
      </c>
      <c r="E20" s="10"/>
      <c r="F20" s="10"/>
      <c r="G20" s="10"/>
      <c r="H20" s="10"/>
      <c r="I20" s="10"/>
      <c r="J20" s="10"/>
      <c r="K20" s="10"/>
      <c r="L20" s="10">
        <v>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>
        <f t="shared" si="3"/>
        <v>8</v>
      </c>
    </row>
    <row r="21" spans="3:28" x14ac:dyDescent="0.25">
      <c r="C21" s="5">
        <v>14</v>
      </c>
      <c r="D21" s="1" t="s">
        <v>43</v>
      </c>
      <c r="E21" s="10">
        <v>2</v>
      </c>
      <c r="F21" s="10">
        <v>7</v>
      </c>
      <c r="G21" s="10">
        <v>3</v>
      </c>
      <c r="H21" s="10">
        <v>3</v>
      </c>
      <c r="I21" s="10">
        <v>7</v>
      </c>
      <c r="J21" s="10"/>
      <c r="K21" s="10"/>
      <c r="L21" s="10">
        <v>7</v>
      </c>
      <c r="M21" s="10">
        <v>4</v>
      </c>
      <c r="N21" s="10">
        <v>6</v>
      </c>
      <c r="O21" s="10"/>
      <c r="P21" s="10"/>
      <c r="Q21" s="10">
        <v>2</v>
      </c>
      <c r="R21" s="10">
        <v>3</v>
      </c>
      <c r="S21" s="10">
        <v>9</v>
      </c>
      <c r="T21" s="10"/>
      <c r="U21" s="10"/>
      <c r="V21" s="10"/>
      <c r="W21" s="10"/>
      <c r="X21" s="10"/>
      <c r="Y21" s="10"/>
      <c r="Z21" s="10"/>
      <c r="AA21" s="10"/>
      <c r="AB21" s="9">
        <f t="shared" si="3"/>
        <v>53</v>
      </c>
    </row>
    <row r="22" spans="3:28" x14ac:dyDescent="0.25">
      <c r="C22" s="5">
        <v>15</v>
      </c>
      <c r="D22" s="1" t="s">
        <v>31</v>
      </c>
      <c r="E22" s="10"/>
      <c r="F22" s="10"/>
      <c r="G22" s="10"/>
      <c r="H22" s="10"/>
      <c r="I22" s="10"/>
      <c r="J22" s="10"/>
      <c r="K22" s="10"/>
      <c r="L22" s="10">
        <v>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>
        <f t="shared" si="3"/>
        <v>2</v>
      </c>
    </row>
    <row r="23" spans="3:28" x14ac:dyDescent="0.25">
      <c r="C23" s="15" t="s">
        <v>42</v>
      </c>
      <c r="D23" s="14" t="s">
        <v>32</v>
      </c>
      <c r="E23" s="9">
        <f>SUM(E24:E27)</f>
        <v>4</v>
      </c>
      <c r="F23" s="9">
        <f>SUM(F24:F27)</f>
        <v>0</v>
      </c>
      <c r="G23" s="9">
        <f t="shared" ref="G23:R23" si="4">SUM(G24:G27)</f>
        <v>100</v>
      </c>
      <c r="H23" s="9">
        <f t="shared" si="4"/>
        <v>6</v>
      </c>
      <c r="I23" s="9">
        <f t="shared" si="4"/>
        <v>0</v>
      </c>
      <c r="J23" s="9">
        <f t="shared" si="4"/>
        <v>22</v>
      </c>
      <c r="K23" s="9">
        <f t="shared" si="4"/>
        <v>0</v>
      </c>
      <c r="L23" s="9">
        <f t="shared" si="4"/>
        <v>5</v>
      </c>
      <c r="M23" s="9">
        <f t="shared" si="4"/>
        <v>14</v>
      </c>
      <c r="N23" s="9">
        <f t="shared" si="4"/>
        <v>4</v>
      </c>
      <c r="O23" s="9">
        <f t="shared" si="4"/>
        <v>0</v>
      </c>
      <c r="P23" s="9">
        <f t="shared" si="4"/>
        <v>0</v>
      </c>
      <c r="Q23" s="9">
        <f t="shared" si="4"/>
        <v>28</v>
      </c>
      <c r="R23" s="9">
        <f t="shared" si="4"/>
        <v>6</v>
      </c>
      <c r="S23" s="9">
        <f>SUM(S24:S27)</f>
        <v>0</v>
      </c>
      <c r="T23" s="9"/>
      <c r="U23" s="9"/>
      <c r="V23" s="9"/>
      <c r="W23" s="9"/>
      <c r="X23" s="9"/>
      <c r="Y23" s="9"/>
      <c r="Z23" s="9"/>
      <c r="AA23" s="9"/>
      <c r="AB23" s="9">
        <f>SUM(E23:S23)</f>
        <v>189</v>
      </c>
    </row>
    <row r="24" spans="3:28" x14ac:dyDescent="0.25">
      <c r="C24" s="5">
        <v>16</v>
      </c>
      <c r="D24" s="1" t="s">
        <v>33</v>
      </c>
      <c r="E24" s="12">
        <v>1</v>
      </c>
      <c r="F24" s="12"/>
      <c r="G24" s="12">
        <v>6</v>
      </c>
      <c r="H24" s="12">
        <v>1</v>
      </c>
      <c r="I24" s="12"/>
      <c r="J24" s="12">
        <v>2</v>
      </c>
      <c r="K24" s="12"/>
      <c r="L24" s="12">
        <v>1</v>
      </c>
      <c r="M24" s="12">
        <v>1</v>
      </c>
      <c r="N24" s="12">
        <v>1</v>
      </c>
      <c r="O24" s="12"/>
      <c r="P24" s="12"/>
      <c r="Q24" s="12">
        <v>2</v>
      </c>
      <c r="R24" s="12">
        <v>1</v>
      </c>
      <c r="S24" s="12"/>
      <c r="T24" s="12"/>
      <c r="U24" s="12"/>
      <c r="V24" s="12"/>
      <c r="W24" s="12"/>
      <c r="X24" s="12"/>
      <c r="Y24" s="12"/>
      <c r="Z24" s="12"/>
      <c r="AA24" s="12"/>
      <c r="AB24" s="9">
        <f>SUM(E24:S24)</f>
        <v>16</v>
      </c>
    </row>
    <row r="25" spans="3:28" x14ac:dyDescent="0.25">
      <c r="C25" s="5">
        <v>17</v>
      </c>
      <c r="D25" s="1" t="s">
        <v>34</v>
      </c>
      <c r="E25" s="12">
        <v>1</v>
      </c>
      <c r="F25" s="12"/>
      <c r="G25" s="12">
        <v>44</v>
      </c>
      <c r="H25" s="12">
        <v>2</v>
      </c>
      <c r="I25" s="12"/>
      <c r="J25" s="12">
        <v>9</v>
      </c>
      <c r="K25" s="12"/>
      <c r="L25" s="12">
        <v>2</v>
      </c>
      <c r="M25" s="12">
        <v>6</v>
      </c>
      <c r="N25" s="12">
        <v>1</v>
      </c>
      <c r="O25" s="12"/>
      <c r="P25" s="12"/>
      <c r="Q25" s="12">
        <v>12</v>
      </c>
      <c r="R25" s="12">
        <v>2</v>
      </c>
      <c r="S25" s="12"/>
      <c r="T25" s="12"/>
      <c r="U25" s="12"/>
      <c r="V25" s="12"/>
      <c r="W25" s="12"/>
      <c r="X25" s="12"/>
      <c r="Y25" s="12"/>
      <c r="Z25" s="12"/>
      <c r="AA25" s="12"/>
      <c r="AB25" s="9">
        <f t="shared" ref="AB25:AB27" si="5">SUM(E25:S25)</f>
        <v>79</v>
      </c>
    </row>
    <row r="26" spans="3:28" x14ac:dyDescent="0.25">
      <c r="C26" s="6">
        <v>18</v>
      </c>
      <c r="D26" s="4" t="s">
        <v>35</v>
      </c>
      <c r="E26" s="12">
        <v>1</v>
      </c>
      <c r="F26" s="12"/>
      <c r="G26" s="12">
        <v>6</v>
      </c>
      <c r="H26" s="12">
        <v>1</v>
      </c>
      <c r="I26" s="12"/>
      <c r="J26" s="12">
        <v>2</v>
      </c>
      <c r="K26" s="12"/>
      <c r="L26" s="12">
        <v>1</v>
      </c>
      <c r="M26" s="12">
        <v>1</v>
      </c>
      <c r="N26" s="12">
        <v>1</v>
      </c>
      <c r="O26" s="12"/>
      <c r="P26" s="12"/>
      <c r="Q26" s="12">
        <v>2</v>
      </c>
      <c r="R26" s="12">
        <v>1</v>
      </c>
      <c r="S26" s="12"/>
      <c r="T26" s="12"/>
      <c r="U26" s="12"/>
      <c r="V26" s="12"/>
      <c r="W26" s="12"/>
      <c r="X26" s="12"/>
      <c r="Y26" s="12"/>
      <c r="Z26" s="12"/>
      <c r="AA26" s="12"/>
      <c r="AB26" s="9">
        <f t="shared" si="5"/>
        <v>16</v>
      </c>
    </row>
    <row r="27" spans="3:28" x14ac:dyDescent="0.25">
      <c r="C27" s="7">
        <v>19</v>
      </c>
      <c r="D27" s="1" t="s">
        <v>36</v>
      </c>
      <c r="E27" s="12">
        <v>1</v>
      </c>
      <c r="F27" s="12"/>
      <c r="G27" s="12">
        <v>44</v>
      </c>
      <c r="H27" s="12">
        <v>2</v>
      </c>
      <c r="I27" s="12"/>
      <c r="J27" s="12">
        <v>9</v>
      </c>
      <c r="K27" s="12"/>
      <c r="L27" s="12">
        <v>1</v>
      </c>
      <c r="M27" s="12">
        <v>6</v>
      </c>
      <c r="N27" s="12">
        <v>1</v>
      </c>
      <c r="O27" s="12"/>
      <c r="P27" s="12"/>
      <c r="Q27" s="12">
        <v>12</v>
      </c>
      <c r="R27" s="12">
        <v>2</v>
      </c>
      <c r="S27" s="12"/>
      <c r="T27" s="12"/>
      <c r="U27" s="12"/>
      <c r="V27" s="12"/>
      <c r="W27" s="12"/>
      <c r="X27" s="12"/>
      <c r="Y27" s="12"/>
      <c r="Z27" s="12"/>
      <c r="AA27" s="12"/>
      <c r="AB27" s="9">
        <f t="shared" si="5"/>
        <v>78</v>
      </c>
    </row>
    <row r="28" spans="3:28" x14ac:dyDescent="0.25">
      <c r="C28" s="15" t="s">
        <v>44</v>
      </c>
      <c r="D28" s="14" t="s">
        <v>37</v>
      </c>
      <c r="E28" s="9">
        <f>SUM(E29:E32)</f>
        <v>5</v>
      </c>
      <c r="F28" s="9">
        <f>SUM(F29:F32)</f>
        <v>0</v>
      </c>
      <c r="G28" s="9">
        <f t="shared" ref="G28" si="6">SUM(G29:G32)</f>
        <v>0</v>
      </c>
      <c r="H28" s="9">
        <f t="shared" ref="H28" si="7">SUM(H29:H32)</f>
        <v>0</v>
      </c>
      <c r="I28" s="9">
        <f t="shared" ref="I28" si="8">SUM(I29:I32)</f>
        <v>0</v>
      </c>
      <c r="J28" s="9">
        <f t="shared" ref="J28" si="9">SUM(J29:J32)</f>
        <v>0</v>
      </c>
      <c r="K28" s="9">
        <f t="shared" ref="K28" si="10">SUM(K29:K32)</f>
        <v>0</v>
      </c>
      <c r="L28" s="9">
        <f t="shared" ref="L28" si="11">SUM(L29:L32)</f>
        <v>0</v>
      </c>
      <c r="M28" s="9">
        <f t="shared" ref="M28" si="12">SUM(M29:M32)</f>
        <v>0</v>
      </c>
      <c r="N28" s="9">
        <f t="shared" ref="N28" si="13">SUM(N29:N32)</f>
        <v>0</v>
      </c>
      <c r="O28" s="9">
        <f t="shared" ref="O28" si="14">SUM(O29:O32)</f>
        <v>0</v>
      </c>
      <c r="P28" s="9">
        <f t="shared" ref="P28" si="15">SUM(P29:P32)</f>
        <v>0</v>
      </c>
      <c r="Q28" s="9">
        <f t="shared" ref="Q28" si="16">SUM(Q29:Q32)</f>
        <v>0</v>
      </c>
      <c r="R28" s="9">
        <f t="shared" ref="R28" si="17">SUM(R29:R32)</f>
        <v>0</v>
      </c>
      <c r="S28" s="9">
        <f>SUM(S29:S32)</f>
        <v>2</v>
      </c>
      <c r="T28" s="9"/>
      <c r="U28" s="9"/>
      <c r="V28" s="9"/>
      <c r="W28" s="9"/>
      <c r="X28" s="9"/>
      <c r="Y28" s="9"/>
      <c r="Z28" s="9"/>
      <c r="AA28" s="9"/>
      <c r="AB28" s="9">
        <f>SUM(E28:S28)</f>
        <v>7</v>
      </c>
    </row>
    <row r="29" spans="3:28" x14ac:dyDescent="0.25">
      <c r="C29" s="7">
        <v>20</v>
      </c>
      <c r="D29" s="1" t="s">
        <v>45</v>
      </c>
      <c r="E29" s="12">
        <v>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/>
      <c r="U29" s="12"/>
      <c r="V29" s="12"/>
      <c r="W29" s="12"/>
      <c r="X29" s="12"/>
      <c r="Y29" s="12"/>
      <c r="Z29" s="12"/>
      <c r="AA29" s="12"/>
      <c r="AB29" s="9">
        <f>SUM(E29:S29)</f>
        <v>3</v>
      </c>
    </row>
    <row r="30" spans="3:28" x14ac:dyDescent="0.25">
      <c r="C30" s="7">
        <v>21</v>
      </c>
      <c r="D30" s="1" t="s">
        <v>46</v>
      </c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</v>
      </c>
      <c r="T30" s="12"/>
      <c r="U30" s="12"/>
      <c r="V30" s="12"/>
      <c r="W30" s="12"/>
      <c r="X30" s="12"/>
      <c r="Y30" s="12"/>
      <c r="Z30" s="12"/>
      <c r="AA30" s="12"/>
      <c r="AB30" s="9">
        <f t="shared" ref="AB30:AB33" si="18">SUM(E30:S30)</f>
        <v>2</v>
      </c>
    </row>
    <row r="31" spans="3:28" x14ac:dyDescent="0.25">
      <c r="C31" s="7">
        <v>22</v>
      </c>
      <c r="D31" s="1" t="s">
        <v>47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9">
        <f t="shared" si="18"/>
        <v>1</v>
      </c>
    </row>
    <row r="32" spans="3:28" x14ac:dyDescent="0.25">
      <c r="C32" s="7">
        <v>23</v>
      </c>
      <c r="D32" s="1" t="s">
        <v>38</v>
      </c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9">
        <f t="shared" si="18"/>
        <v>1</v>
      </c>
    </row>
    <row r="33" spans="3:28" x14ac:dyDescent="0.25">
      <c r="C33" s="7">
        <v>24</v>
      </c>
      <c r="D33" s="1" t="s">
        <v>48</v>
      </c>
      <c r="E33" s="12">
        <v>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9">
        <f t="shared" si="18"/>
        <v>1</v>
      </c>
    </row>
    <row r="34" spans="3:28" x14ac:dyDescent="0.25">
      <c r="C34" s="1">
        <v>25</v>
      </c>
      <c r="D34" s="54" t="s">
        <v>143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0">
        <v>1</v>
      </c>
      <c r="U34" s="30"/>
      <c r="V34" s="30"/>
      <c r="W34" s="30"/>
      <c r="X34" s="30"/>
      <c r="Y34" s="10"/>
      <c r="Z34" s="56">
        <v>2</v>
      </c>
      <c r="AA34" s="56"/>
      <c r="AB34" s="14">
        <v>3</v>
      </c>
    </row>
    <row r="35" spans="3:28" x14ac:dyDescent="0.25">
      <c r="C35" s="1">
        <v>26</v>
      </c>
      <c r="D35" s="54" t="s">
        <v>144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0"/>
      <c r="U35" s="30">
        <v>1</v>
      </c>
      <c r="V35" s="30"/>
      <c r="W35" s="30"/>
      <c r="X35" s="30"/>
      <c r="Y35" s="10"/>
      <c r="Z35" s="10"/>
      <c r="AA35" s="10"/>
      <c r="AB35" s="14">
        <v>1</v>
      </c>
    </row>
    <row r="36" spans="3:28" x14ac:dyDescent="0.25">
      <c r="C36" s="1">
        <v>27</v>
      </c>
      <c r="D36" s="54" t="s">
        <v>145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0"/>
      <c r="U36" s="30"/>
      <c r="V36" s="30">
        <v>2</v>
      </c>
      <c r="W36" s="30"/>
      <c r="X36" s="30"/>
      <c r="Y36" s="10"/>
      <c r="Z36" s="10"/>
      <c r="AA36" s="10"/>
      <c r="AB36" s="14">
        <v>2</v>
      </c>
    </row>
    <row r="37" spans="3:28" x14ac:dyDescent="0.25">
      <c r="C37" s="1">
        <v>28</v>
      </c>
      <c r="D37" s="54" t="s">
        <v>146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0"/>
      <c r="U37" s="30"/>
      <c r="V37" s="30"/>
      <c r="W37" s="30">
        <v>1</v>
      </c>
      <c r="X37" s="30"/>
      <c r="Y37" s="10"/>
      <c r="Z37" s="10"/>
      <c r="AA37" s="10"/>
      <c r="AB37" s="14">
        <v>1</v>
      </c>
    </row>
    <row r="38" spans="3:28" x14ac:dyDescent="0.25">
      <c r="C38" s="1">
        <v>29</v>
      </c>
      <c r="D38" s="54" t="s">
        <v>145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0"/>
      <c r="U38" s="30"/>
      <c r="V38" s="30"/>
      <c r="W38" s="30"/>
      <c r="X38" s="30">
        <v>1</v>
      </c>
      <c r="Y38" s="10"/>
      <c r="Z38" s="10"/>
      <c r="AA38" s="10"/>
      <c r="AB38" s="14">
        <v>1</v>
      </c>
    </row>
    <row r="39" spans="3:28" x14ac:dyDescent="0.25">
      <c r="C39" s="1">
        <v>30</v>
      </c>
      <c r="D39" s="54" t="s">
        <v>147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0"/>
      <c r="U39" s="30"/>
      <c r="V39" s="30"/>
      <c r="W39" s="30"/>
      <c r="X39" s="30"/>
      <c r="Y39" s="30">
        <v>1</v>
      </c>
      <c r="Z39" s="30"/>
      <c r="AA39" s="30"/>
      <c r="AB39" s="14">
        <v>1</v>
      </c>
    </row>
    <row r="40" spans="3:28" x14ac:dyDescent="0.25">
      <c r="C40" s="1">
        <v>31</v>
      </c>
      <c r="D40" s="54" t="s">
        <v>139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0"/>
      <c r="U40" s="30"/>
      <c r="V40" s="30"/>
      <c r="W40" s="30"/>
      <c r="X40" s="30"/>
      <c r="Y40" s="10"/>
      <c r="Z40" s="10"/>
      <c r="AA40" s="30">
        <v>7</v>
      </c>
      <c r="AB40" s="14">
        <v>7</v>
      </c>
    </row>
    <row r="41" spans="3:28" x14ac:dyDescent="0.25">
      <c r="C41" s="1">
        <v>32</v>
      </c>
      <c r="D41" s="54" t="s">
        <v>140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0"/>
      <c r="U41" s="30"/>
      <c r="V41" s="30"/>
      <c r="W41" s="30"/>
      <c r="X41" s="30"/>
      <c r="Y41" s="10"/>
      <c r="Z41" s="10"/>
      <c r="AA41" s="30">
        <v>3</v>
      </c>
      <c r="AB41" s="14">
        <v>3</v>
      </c>
    </row>
    <row r="42" spans="3:28" x14ac:dyDescent="0.25">
      <c r="C42" s="1">
        <v>33</v>
      </c>
      <c r="D42" s="54" t="s">
        <v>151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0"/>
      <c r="U42" s="30"/>
      <c r="V42" s="30"/>
      <c r="W42" s="30"/>
      <c r="X42" s="30"/>
      <c r="Y42" s="10"/>
      <c r="Z42" s="10"/>
      <c r="AA42" s="30">
        <v>4</v>
      </c>
      <c r="AB42" s="14">
        <v>4</v>
      </c>
    </row>
    <row r="43" spans="3:28" x14ac:dyDescent="0.25">
      <c r="C43" s="1">
        <v>34</v>
      </c>
      <c r="D43" s="54" t="s">
        <v>23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0"/>
      <c r="U43" s="30"/>
      <c r="V43" s="30"/>
      <c r="W43" s="30"/>
      <c r="X43" s="30"/>
      <c r="Y43" s="10"/>
      <c r="Z43" s="10"/>
      <c r="AA43" s="30">
        <v>3</v>
      </c>
      <c r="AB43" s="14">
        <v>3</v>
      </c>
    </row>
    <row r="44" spans="3:28" x14ac:dyDescent="0.25">
      <c r="C44" s="1">
        <v>35</v>
      </c>
      <c r="D44" s="54" t="s">
        <v>141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0"/>
      <c r="U44" s="30"/>
      <c r="V44" s="30">
        <v>8</v>
      </c>
      <c r="W44" s="30"/>
      <c r="X44" s="30"/>
      <c r="Y44" s="10"/>
      <c r="Z44" s="10"/>
      <c r="AA44" s="10"/>
      <c r="AB44" s="14">
        <v>8</v>
      </c>
    </row>
    <row r="45" spans="3:28" x14ac:dyDescent="0.25">
      <c r="C45" s="1">
        <v>36</v>
      </c>
      <c r="D45" s="54" t="s">
        <v>142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0"/>
      <c r="U45" s="30">
        <v>16</v>
      </c>
      <c r="V45" s="30"/>
      <c r="W45" s="30"/>
      <c r="X45" s="30"/>
      <c r="Y45" s="10"/>
      <c r="Z45" s="10"/>
      <c r="AA45" s="10"/>
      <c r="AB45" s="14">
        <v>16</v>
      </c>
    </row>
    <row r="46" spans="3:28" x14ac:dyDescent="0.25">
      <c r="C46" s="1">
        <v>37</v>
      </c>
      <c r="D46" s="55" t="s">
        <v>148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7"/>
      <c r="U46" s="57"/>
      <c r="V46" s="57"/>
      <c r="W46" s="57"/>
      <c r="X46" s="57">
        <v>8</v>
      </c>
      <c r="Y46" s="58"/>
      <c r="Z46" s="58"/>
      <c r="AA46" s="58"/>
      <c r="AB46" s="14">
        <v>8</v>
      </c>
    </row>
    <row r="47" spans="3:28" x14ac:dyDescent="0.25">
      <c r="C47" s="1">
        <v>38</v>
      </c>
      <c r="D47" s="3" t="s">
        <v>149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0"/>
      <c r="U47" s="30"/>
      <c r="V47" s="30"/>
      <c r="W47" s="30"/>
      <c r="X47" s="30"/>
      <c r="Y47" s="10"/>
      <c r="Z47" s="10"/>
      <c r="AA47" s="30">
        <v>5</v>
      </c>
      <c r="AB47" s="14">
        <v>5</v>
      </c>
    </row>
    <row r="48" spans="3:2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4"/>
    </row>
    <row r="49" spans="3:28" x14ac:dyDescent="0.25">
      <c r="C49" s="67" t="s">
        <v>14</v>
      </c>
      <c r="D49" s="67"/>
      <c r="E49" s="9">
        <f t="shared" ref="E49:S49" si="19">SUM(E6+E16+E23+E28)</f>
        <v>42</v>
      </c>
      <c r="F49" s="9">
        <f t="shared" si="19"/>
        <v>12</v>
      </c>
      <c r="G49" s="9">
        <f t="shared" si="19"/>
        <v>213</v>
      </c>
      <c r="H49" s="9">
        <f t="shared" si="19"/>
        <v>47</v>
      </c>
      <c r="I49" s="9">
        <f t="shared" si="19"/>
        <v>152</v>
      </c>
      <c r="J49" s="9">
        <f t="shared" si="19"/>
        <v>119</v>
      </c>
      <c r="K49" s="9">
        <f t="shared" si="19"/>
        <v>29</v>
      </c>
      <c r="L49" s="9">
        <f t="shared" si="19"/>
        <v>154</v>
      </c>
      <c r="M49" s="9">
        <f t="shared" si="19"/>
        <v>73</v>
      </c>
      <c r="N49" s="9">
        <f t="shared" si="19"/>
        <v>67</v>
      </c>
      <c r="O49" s="9">
        <f t="shared" si="19"/>
        <v>92</v>
      </c>
      <c r="P49" s="9">
        <f t="shared" si="19"/>
        <v>164</v>
      </c>
      <c r="Q49" s="9">
        <f t="shared" si="19"/>
        <v>126</v>
      </c>
      <c r="R49" s="9">
        <f t="shared" si="19"/>
        <v>156</v>
      </c>
      <c r="S49" s="9">
        <f t="shared" si="19"/>
        <v>11</v>
      </c>
      <c r="T49" s="9">
        <v>1</v>
      </c>
      <c r="U49" s="9">
        <v>17</v>
      </c>
      <c r="V49" s="9">
        <v>10</v>
      </c>
      <c r="W49" s="9">
        <v>1</v>
      </c>
      <c r="X49" s="9">
        <v>9</v>
      </c>
      <c r="Y49" s="9">
        <v>1</v>
      </c>
      <c r="Z49" s="9">
        <v>2</v>
      </c>
      <c r="AA49" s="9">
        <v>24</v>
      </c>
      <c r="AB49" s="17">
        <v>1522</v>
      </c>
    </row>
  </sheetData>
  <mergeCells count="13">
    <mergeCell ref="C49:D49"/>
    <mergeCell ref="C3:D3"/>
    <mergeCell ref="E3:AB3"/>
    <mergeCell ref="E4:S4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3"/>
  <sheetViews>
    <sheetView topLeftCell="A3" zoomScale="85" zoomScaleNormal="85" workbookViewId="0">
      <selection activeCell="C3" sqref="C3:F31"/>
    </sheetView>
  </sheetViews>
  <sheetFormatPr defaultRowHeight="12.75" x14ac:dyDescent="0.2"/>
  <cols>
    <col min="1" max="2" width="9.140625" style="22"/>
    <col min="3" max="3" width="3.7109375" style="22" bestFit="1" customWidth="1"/>
    <col min="4" max="4" width="20.5703125" style="22" bestFit="1" customWidth="1"/>
    <col min="5" max="5" width="59.85546875" style="22" bestFit="1" customWidth="1"/>
    <col min="6" max="6" width="10.85546875" style="22" bestFit="1" customWidth="1"/>
    <col min="7" max="16384" width="9.140625" style="22"/>
  </cols>
  <sheetData>
    <row r="3" spans="3:13" ht="18.75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</sheetData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zoomScale="55" zoomScaleNormal="55" workbookViewId="0">
      <selection activeCell="D8" sqref="D8"/>
    </sheetView>
  </sheetViews>
  <sheetFormatPr defaultRowHeight="15" x14ac:dyDescent="0.25"/>
  <cols>
    <col min="1" max="1" width="9.140625" style="2"/>
    <col min="2" max="2" width="56.140625" style="2" bestFit="1" customWidth="1"/>
    <col min="3" max="3" width="21.42578125" style="24" customWidth="1"/>
    <col min="4" max="4" width="21.42578125" style="25" customWidth="1"/>
    <col min="5" max="5" width="15.140625" style="24" hidden="1" customWidth="1"/>
    <col min="6" max="6" width="0.85546875" style="2" hidden="1" customWidth="1"/>
    <col min="7" max="16384" width="9.140625" style="2"/>
  </cols>
  <sheetData>
    <row r="1" spans="2:8" ht="15" customHeight="1" x14ac:dyDescent="0.25"/>
    <row r="2" spans="2:8" ht="15" customHeight="1" x14ac:dyDescent="0.25"/>
    <row r="3" spans="2:8" hidden="1" x14ac:dyDescent="0.25"/>
    <row r="4" spans="2:8" hidden="1" x14ac:dyDescent="0.25"/>
    <row r="5" spans="2:8" ht="18.75" x14ac:dyDescent="0.3">
      <c r="B5" s="50" t="s">
        <v>119</v>
      </c>
      <c r="C5" s="73"/>
      <c r="D5" s="73"/>
      <c r="E5" s="38"/>
      <c r="F5" s="38"/>
    </row>
    <row r="6" spans="2:8" x14ac:dyDescent="0.25">
      <c r="B6" s="24"/>
      <c r="D6" s="24"/>
      <c r="F6" s="24"/>
    </row>
    <row r="7" spans="2:8" ht="30" customHeight="1" x14ac:dyDescent="0.25">
      <c r="B7" s="42" t="s">
        <v>58</v>
      </c>
      <c r="C7" s="26" t="s">
        <v>56</v>
      </c>
      <c r="D7" s="26" t="s">
        <v>59</v>
      </c>
      <c r="E7" s="2"/>
    </row>
    <row r="8" spans="2:8" x14ac:dyDescent="0.25">
      <c r="B8" s="43" t="s">
        <v>60</v>
      </c>
      <c r="C8" s="27"/>
      <c r="D8" s="28"/>
      <c r="E8" s="2"/>
    </row>
    <row r="9" spans="2:8" x14ac:dyDescent="0.25">
      <c r="B9" s="43" t="s">
        <v>61</v>
      </c>
      <c r="C9" s="29"/>
      <c r="D9" s="28"/>
      <c r="E9" s="2"/>
    </row>
    <row r="10" spans="2:8" ht="15" customHeight="1" x14ac:dyDescent="0.25">
      <c r="B10" s="33" t="s">
        <v>62</v>
      </c>
      <c r="C10" s="32"/>
      <c r="D10" s="31"/>
      <c r="E10" s="2"/>
    </row>
    <row r="11" spans="2:8" x14ac:dyDescent="0.25">
      <c r="B11" s="33" t="s">
        <v>63</v>
      </c>
      <c r="C11" s="32"/>
      <c r="D11" s="31"/>
      <c r="E11" s="2"/>
      <c r="H11" s="18"/>
    </row>
    <row r="12" spans="2:8" x14ac:dyDescent="0.25">
      <c r="B12" s="33" t="s">
        <v>64</v>
      </c>
      <c r="C12" s="32"/>
      <c r="D12" s="31"/>
      <c r="E12" s="2"/>
    </row>
    <row r="13" spans="2:8" x14ac:dyDescent="0.25">
      <c r="B13" s="33" t="s">
        <v>65</v>
      </c>
      <c r="C13" s="32"/>
      <c r="D13" s="31"/>
      <c r="E13" s="2"/>
    </row>
    <row r="14" spans="2:8" x14ac:dyDescent="0.25">
      <c r="B14" s="33" t="s">
        <v>66</v>
      </c>
      <c r="C14" s="32"/>
      <c r="D14" s="31"/>
      <c r="E14" s="2"/>
    </row>
    <row r="15" spans="2:8" x14ac:dyDescent="0.25">
      <c r="B15" s="33" t="s">
        <v>67</v>
      </c>
      <c r="C15" s="32"/>
      <c r="D15" s="31"/>
      <c r="E15" s="2"/>
    </row>
    <row r="16" spans="2:8" x14ac:dyDescent="0.25">
      <c r="B16" s="33" t="s">
        <v>68</v>
      </c>
      <c r="C16" s="32"/>
      <c r="D16" s="31"/>
      <c r="E16" s="2"/>
    </row>
    <row r="17" spans="2:5" x14ac:dyDescent="0.25">
      <c r="B17" s="33" t="s">
        <v>69</v>
      </c>
      <c r="C17" s="32"/>
      <c r="D17" s="31"/>
      <c r="E17" s="2"/>
    </row>
    <row r="18" spans="2:5" x14ac:dyDescent="0.25">
      <c r="B18" s="33" t="s">
        <v>70</v>
      </c>
      <c r="C18" s="32"/>
      <c r="D18" s="31"/>
      <c r="E18" s="2"/>
    </row>
    <row r="19" spans="2:5" x14ac:dyDescent="0.25">
      <c r="B19" s="33" t="s">
        <v>71</v>
      </c>
      <c r="C19" s="32"/>
      <c r="D19" s="31"/>
      <c r="E19" s="2"/>
    </row>
    <row r="20" spans="2:5" x14ac:dyDescent="0.25">
      <c r="B20" s="33" t="s">
        <v>112</v>
      </c>
      <c r="C20" s="51"/>
      <c r="D20" s="28"/>
      <c r="E20" s="2"/>
    </row>
    <row r="21" spans="2:5" x14ac:dyDescent="0.25">
      <c r="B21" s="33" t="s">
        <v>72</v>
      </c>
      <c r="C21" s="32"/>
      <c r="D21" s="31"/>
      <c r="E21" s="2"/>
    </row>
    <row r="22" spans="2:5" ht="15" customHeight="1" x14ac:dyDescent="0.25">
      <c r="B22" s="34" t="s">
        <v>73</v>
      </c>
      <c r="C22" s="32"/>
      <c r="D22" s="31"/>
      <c r="E22" s="2"/>
    </row>
    <row r="23" spans="2:5" x14ac:dyDescent="0.25">
      <c r="B23" s="33" t="s">
        <v>74</v>
      </c>
      <c r="C23" s="51"/>
      <c r="D23" s="28"/>
      <c r="E23" s="2"/>
    </row>
    <row r="24" spans="2:5" x14ac:dyDescent="0.25">
      <c r="B24" s="33" t="s">
        <v>113</v>
      </c>
      <c r="C24" s="51"/>
      <c r="D24" s="28"/>
      <c r="E24" s="2"/>
    </row>
    <row r="25" spans="2:5" ht="15" customHeight="1" x14ac:dyDescent="0.25">
      <c r="B25" s="33" t="s">
        <v>75</v>
      </c>
      <c r="C25" s="32"/>
      <c r="D25" s="31"/>
      <c r="E25" s="2"/>
    </row>
    <row r="26" spans="2:5" x14ac:dyDescent="0.25">
      <c r="B26" s="33" t="s">
        <v>76</v>
      </c>
      <c r="C26" s="32"/>
      <c r="D26" s="31"/>
      <c r="E26" s="2"/>
    </row>
    <row r="27" spans="2:5" x14ac:dyDescent="0.25">
      <c r="B27" s="33" t="s">
        <v>77</v>
      </c>
      <c r="C27" s="32"/>
      <c r="D27" s="31"/>
      <c r="E27" s="2"/>
    </row>
    <row r="28" spans="2:5" x14ac:dyDescent="0.25">
      <c r="B28" s="33" t="s">
        <v>78</v>
      </c>
      <c r="C28" s="32"/>
      <c r="D28" s="31"/>
      <c r="E28" s="2"/>
    </row>
    <row r="29" spans="2:5" ht="15" customHeight="1" x14ac:dyDescent="0.25">
      <c r="B29" s="33" t="s">
        <v>79</v>
      </c>
      <c r="C29" s="32"/>
      <c r="D29" s="31"/>
      <c r="E29" s="2"/>
    </row>
    <row r="30" spans="2:5" x14ac:dyDescent="0.25">
      <c r="B30" s="33" t="s">
        <v>80</v>
      </c>
      <c r="C30" s="51"/>
      <c r="D30" s="28"/>
      <c r="E30" s="2"/>
    </row>
    <row r="31" spans="2:5" x14ac:dyDescent="0.25">
      <c r="B31" s="33" t="s">
        <v>114</v>
      </c>
      <c r="C31" s="51"/>
      <c r="D31" s="28"/>
      <c r="E31" s="2"/>
    </row>
    <row r="32" spans="2:5" x14ac:dyDescent="0.25">
      <c r="B32" s="34" t="s">
        <v>125</v>
      </c>
      <c r="C32" s="60"/>
      <c r="D32" s="60"/>
      <c r="E32" s="2"/>
    </row>
    <row r="33" spans="2:5" x14ac:dyDescent="0.25">
      <c r="B33" s="34" t="s">
        <v>127</v>
      </c>
      <c r="C33" s="60"/>
      <c r="D33" s="60"/>
      <c r="E33" s="2"/>
    </row>
    <row r="34" spans="2:5" x14ac:dyDescent="0.25">
      <c r="B34" s="34" t="s">
        <v>129</v>
      </c>
      <c r="C34" s="60"/>
      <c r="D34" s="60"/>
      <c r="E34" s="2"/>
    </row>
    <row r="35" spans="2:5" x14ac:dyDescent="0.25">
      <c r="B35" s="34" t="s">
        <v>131</v>
      </c>
      <c r="C35" s="60"/>
      <c r="D35" s="60"/>
      <c r="E35" s="2"/>
    </row>
    <row r="36" spans="2:5" x14ac:dyDescent="0.25">
      <c r="B36" s="34" t="s">
        <v>132</v>
      </c>
      <c r="C36" s="60"/>
      <c r="D36" s="60"/>
      <c r="E36" s="2"/>
    </row>
    <row r="37" spans="2:5" x14ac:dyDescent="0.25">
      <c r="B37" s="34" t="s">
        <v>133</v>
      </c>
      <c r="C37" s="60"/>
      <c r="D37" s="60"/>
      <c r="E37" s="2"/>
    </row>
    <row r="38" spans="2:5" x14ac:dyDescent="0.25">
      <c r="B38" s="59" t="s">
        <v>152</v>
      </c>
      <c r="C38" s="61"/>
      <c r="D38" s="60"/>
      <c r="E38" s="2"/>
    </row>
    <row r="39" spans="2:5" ht="15" customHeight="1" x14ac:dyDescent="0.25">
      <c r="B39" s="59" t="s">
        <v>137</v>
      </c>
      <c r="C39" s="61"/>
      <c r="D39" s="60"/>
      <c r="E39" s="2"/>
    </row>
    <row r="40" spans="2:5" ht="15" customHeight="1" x14ac:dyDescent="0.25">
      <c r="C40" s="2"/>
      <c r="D40" s="2"/>
      <c r="E40" s="2"/>
    </row>
    <row r="41" spans="2:5" ht="15" customHeight="1" x14ac:dyDescent="0.25">
      <c r="B41" s="44" t="s">
        <v>14</v>
      </c>
      <c r="C41" s="41">
        <f>SUM(C10:C34)</f>
        <v>0</v>
      </c>
      <c r="D41" s="45">
        <f>SUM(C41:C41)</f>
        <v>0</v>
      </c>
      <c r="E41" s="2"/>
    </row>
    <row r="42" spans="2:5" x14ac:dyDescent="0.25">
      <c r="C42" s="2"/>
      <c r="D42" s="2"/>
      <c r="E42" s="2"/>
    </row>
    <row r="43" spans="2:5" ht="14.25" customHeight="1" x14ac:dyDescent="0.25"/>
    <row r="44" spans="2:5" hidden="1" x14ac:dyDescent="0.25"/>
    <row r="45" spans="2:5" ht="15" customHeight="1" x14ac:dyDescent="0.25"/>
    <row r="47" spans="2:5" ht="15" customHeight="1" x14ac:dyDescent="0.25"/>
  </sheetData>
  <mergeCells count="1">
    <mergeCell ref="C5:D5"/>
  </mergeCells>
  <pageMargins left="1.4960629921259843" right="0.11811023622047245" top="1.7322834645669292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:K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1. sz. meléklet</vt:lpstr>
      <vt:lpstr>3. sz. melléklet</vt:lpstr>
      <vt:lpstr>4. sz. Tűzjelző</vt:lpstr>
      <vt:lpstr>5. sz. Hő-Füstelvezetés</vt:lpstr>
      <vt:lpstr>6. sz. Felvonó</vt:lpstr>
      <vt:lpstr>7. sz. Vagyonvédelem</vt:lpstr>
      <vt:lpstr>8. sz. Épületfelügyelet</vt:lpstr>
      <vt:lpstr>9. sz. Főösszesítő</vt:lpstr>
      <vt:lpstr>Munka2</vt:lpstr>
      <vt:lpstr>'3. sz. melléklet'!Nyomtatási_terület</vt:lpstr>
      <vt:lpstr>'6. sz. Felvonó'!Nyomtatási_terület</vt:lpstr>
      <vt:lpstr>'7. sz. Vagyonvédelem'!Nyomtatási_terület</vt:lpstr>
      <vt:lpstr>'9. sz. Főösszesítő'!Nyomtatási_terület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András</dc:creator>
  <cp:lastModifiedBy>Jogasz5</cp:lastModifiedBy>
  <cp:lastPrinted>2017-04-28T10:25:17Z</cp:lastPrinted>
  <dcterms:created xsi:type="dcterms:W3CDTF">2012-11-20T09:03:42Z</dcterms:created>
  <dcterms:modified xsi:type="dcterms:W3CDTF">2017-08-15T14:45:58Z</dcterms:modified>
</cp:coreProperties>
</file>